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malyon\Desktop\Return to race\"/>
    </mc:Choice>
  </mc:AlternateContent>
  <bookViews>
    <workbookView xWindow="0" yWindow="0" windowWidth="33600" windowHeight="21000" activeTab="3"/>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Instructions!$C$3</definedName>
    <definedName name="_xlnm.Print_Area" localSheetId="0">Instructions!$A$1:$Z$52</definedName>
    <definedName name="_xlnm.Print_Area" localSheetId="3">'Overall Risk Score'!$B$2:$H$30</definedName>
    <definedName name="_xlnm.Print_Area" localSheetId="1">'Risk Assessment'!$A$1:$O$18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2" l="1"/>
  <c r="G27" i="12"/>
  <c r="G58" i="12" l="1"/>
  <c r="G34" i="12" l="1"/>
  <c r="G20" i="12"/>
  <c r="G21" i="12"/>
  <c r="G13" i="12" l="1"/>
  <c r="G14" i="12"/>
  <c r="G25" i="12" l="1"/>
  <c r="G26" i="12"/>
  <c r="G29" i="12"/>
  <c r="G30" i="12"/>
  <c r="G31" i="12"/>
  <c r="G32" i="12"/>
  <c r="G33" i="12"/>
  <c r="G23" i="12"/>
  <c r="G17" i="12"/>
  <c r="M13" i="7" l="1"/>
  <c r="M14" i="7"/>
  <c r="G11" i="12" l="1"/>
  <c r="G10" i="12"/>
  <c r="G45" i="12"/>
  <c r="G54" i="12"/>
  <c r="G52" i="12"/>
  <c r="G51" i="12"/>
  <c r="G57" i="12"/>
  <c r="G56" i="12"/>
  <c r="G55" i="12"/>
  <c r="G44" i="12"/>
  <c r="G47" i="12"/>
  <c r="G48" i="12"/>
  <c r="G49" i="12"/>
  <c r="G46" i="12"/>
  <c r="G19" i="12" l="1"/>
  <c r="G36" i="12" l="1"/>
  <c r="G37" i="12"/>
  <c r="G22" i="12"/>
  <c r="G60" i="12" l="1"/>
  <c r="G63" i="12"/>
  <c r="G62" i="12"/>
  <c r="G61" i="12"/>
  <c r="G24" i="12"/>
  <c r="G18" i="12"/>
  <c r="G16" i="12"/>
  <c r="G12" i="12"/>
  <c r="G15" i="12"/>
  <c r="G53" i="12"/>
  <c r="G42" i="12"/>
  <c r="G41" i="12"/>
  <c r="G40" i="12"/>
  <c r="G7" i="12"/>
  <c r="G8" i="12"/>
  <c r="G9" i="12"/>
  <c r="G35" i="12"/>
  <c r="G38" i="12"/>
  <c r="G65" i="12" l="1"/>
  <c r="E65" i="12" s="1"/>
  <c r="E66" i="12" l="1"/>
  <c r="G9" i="14" s="1"/>
  <c r="M16" i="7"/>
  <c r="G7" i="14" s="1"/>
  <c r="M10" i="7"/>
  <c r="M11" i="7"/>
  <c r="M12" i="7"/>
  <c r="M15" i="7"/>
</calcChain>
</file>

<file path=xl/sharedStrings.xml><?xml version="1.0" encoding="utf-8"?>
<sst xmlns="http://schemas.openxmlformats.org/spreadsheetml/2006/main" count="167" uniqueCount="136">
  <si>
    <t>Topic</t>
  </si>
  <si>
    <t>Key consideration</t>
  </si>
  <si>
    <t>Score</t>
  </si>
  <si>
    <t>Comments</t>
  </si>
  <si>
    <t>Weighting</t>
  </si>
  <si>
    <t>Do these surge arrangements include funding for mitigation measures?</t>
  </si>
  <si>
    <t>Do these surge arrangements include training of extra staff?</t>
  </si>
  <si>
    <t>Do these surge arrangements include volunteers?</t>
  </si>
  <si>
    <t xml:space="preserve">Very High                                            </t>
  </si>
  <si>
    <t xml:space="preserve">Moderate                                 </t>
  </si>
  <si>
    <t xml:space="preserve">Low                                           </t>
  </si>
  <si>
    <t xml:space="preserve">Very low                           </t>
  </si>
  <si>
    <t>Event emergency preparedness and response plans</t>
  </si>
  <si>
    <t>Stakeholder and partner coordination</t>
  </si>
  <si>
    <t>Public health awareness of COVID-19 before and during the event</t>
  </si>
  <si>
    <t>Will the event be held indoors?</t>
  </si>
  <si>
    <t xml:space="preserve">High                                            </t>
  </si>
  <si>
    <t xml:space="preserve"> High                                            </t>
  </si>
  <si>
    <t>Total Risk Assessment Score</t>
  </si>
  <si>
    <t>0 - Negligible</t>
  </si>
  <si>
    <t>1 - Very Low Risk</t>
  </si>
  <si>
    <t>2 - Low Risk</t>
  </si>
  <si>
    <t>3 - Moderate Risk (low-moderate)</t>
  </si>
  <si>
    <t>4 - Moderate Risk (high-moderate)</t>
  </si>
  <si>
    <t>5 - High Risk</t>
  </si>
  <si>
    <t>6 - Very High Risk</t>
  </si>
  <si>
    <t>VERY LOW</t>
  </si>
  <si>
    <t>LOW</t>
  </si>
  <si>
    <t>MODERATE</t>
  </si>
  <si>
    <t>HIGH</t>
  </si>
  <si>
    <t>VERY HIGH</t>
  </si>
  <si>
    <t>Please answer Yes (1) or No (0) to the following questions to determine a risk assessment score that incorporates factors specific to mass gathering sporting events</t>
  </si>
  <si>
    <t>Additional risk of COVID-19 to the mass gathering sporting event</t>
  </si>
  <si>
    <t>Will the event be held in a country that has documented active local transmission of COVID-19 (community spread)?</t>
  </si>
  <si>
    <t>Will the event include international participants (athletes and spectators) from countries that have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</si>
  <si>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</si>
  <si>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</si>
  <si>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</si>
  <si>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KEY FOR COLOUR DETERMINATION OF OVERALL RISK</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</si>
  <si>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</si>
  <si>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Understanding of the overview of the current COVID-19 situation by the event organizers</t>
  </si>
  <si>
    <t>Have the organizers of the mass gathering event acquired the following supplies to help reduce the risk of transmission of COVID-19?</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</si>
  <si>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</si>
  <si>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</si>
  <si>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</si>
  <si>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score 0)</t>
  </si>
  <si>
    <t>Are there any surge arrangements in place in the event of a public health emergency during the mass gathering - (i.e. suspected and confirmed cases of COVID-19?</t>
  </si>
  <si>
    <t>Do these surge arrangements include stockpiles of equipment (e.g. personal protective equipment, etc.)</t>
  </si>
  <si>
    <t>Sum of mitigation measures</t>
  </si>
  <si>
    <t>Will the event be held in multiple venues/cities/countries?</t>
  </si>
  <si>
    <r>
      <rPr>
        <b/>
        <sz val="24"/>
        <color rgb="FF002D5F"/>
        <rFont val="Futura Std Light"/>
        <family val="2"/>
      </rPr>
      <t>Guidance for the use of the WHO Mass Gathering Sports Addendum Risk Assessment Tools 
Adapted by the Federation Internationale de l’Automobile (FIA)</t>
    </r>
    <r>
      <rPr>
        <sz val="28"/>
        <color rgb="FF002D5F"/>
        <rFont val="Futura Std Light"/>
        <family val="2"/>
      </rPr>
      <t xml:space="preserve">
</t>
    </r>
    <r>
      <rPr>
        <sz val="12"/>
        <color rgb="FF002D5F"/>
        <rFont val="Futura Std Light"/>
        <family val="2"/>
      </rPr>
      <t xml:space="preserve">Guidance for organizers of sports events planning mass gatherings during the current outbreak of COVID-19
</t>
    </r>
    <r>
      <rPr>
        <sz val="28"/>
        <color rgb="FF002D5F"/>
        <rFont val="Futura Std Light"/>
        <family val="2"/>
      </rPr>
      <t xml:space="preserve">
</t>
    </r>
    <r>
      <rPr>
        <sz val="14"/>
        <color rgb="FF002D5F"/>
        <rFont val="Futura Std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rgb="FF002D5F"/>
        <rFont val="Futura Std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</si>
  <si>
    <t>The questions below will enable sport event organizers to review the additional considerations specific to sporting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t>
  </si>
  <si>
    <t>Yes (1) / 
No (0)</t>
  </si>
  <si>
    <t>Risk Assessment:</t>
  </si>
  <si>
    <t xml:space="preserve">Total COVID-19 Risk Score   &gt;&gt; </t>
  </si>
  <si>
    <r>
      <t>Have the relevant organizers and responsible staff been informed about the</t>
    </r>
    <r>
      <rPr>
        <b/>
        <sz val="11"/>
        <color rgb="FF002D5F"/>
        <rFont val="Futura Std Light"/>
        <family val="2"/>
      </rPr>
      <t xml:space="preserve"> latest available guidance on the COVID-19 outbreak </t>
    </r>
    <r>
      <rPr>
        <sz val="11"/>
        <color rgb="FF002D5F"/>
        <rFont val="Futura Std Light"/>
        <family val="2"/>
      </rPr>
      <t xml:space="preserve"> (official web resources available from WHO, CDC, ECDC, UN, local public health authorities)? And are the organizers and staff concerned committed to following the available guidance?</t>
    </r>
  </si>
  <si>
    <r>
      <t xml:space="preserve">Are organizers aware of </t>
    </r>
    <r>
      <rPr>
        <b/>
        <sz val="11"/>
        <color rgb="FF002D5F"/>
        <rFont val="Futura Std Light"/>
        <family val="2"/>
      </rPr>
      <t>global and local daily situation reports</t>
    </r>
    <r>
      <rPr>
        <sz val="11"/>
        <color rgb="FF002D5F"/>
        <rFont val="Futura Std Light"/>
        <family val="2"/>
      </rPr>
      <t xml:space="preserve"> as provided by WHO or local public health authorities?</t>
    </r>
  </si>
  <si>
    <r>
      <t xml:space="preserve">Do the organizers and responsible staff understand the </t>
    </r>
    <r>
      <rPr>
        <b/>
        <sz val="11"/>
        <color rgb="FF002D5F"/>
        <rFont val="Futura Std Light"/>
        <family val="2"/>
      </rPr>
      <t>risks and transmission routes of COVID-19,</t>
    </r>
    <r>
      <rPr>
        <sz val="11"/>
        <color rgb="FF002D5F"/>
        <rFont val="Futura Std Light"/>
        <family val="2"/>
      </rPr>
      <t xml:space="preserve"> </t>
    </r>
    <r>
      <rPr>
        <b/>
        <sz val="11"/>
        <color rgb="FF002D5F"/>
        <rFont val="Futura Std Light"/>
        <family val="2"/>
      </rPr>
      <t xml:space="preserve">the steps that event attendees can take to limit spread, the recognized best practices </t>
    </r>
    <r>
      <rPr>
        <sz val="11"/>
        <color rgb="FF002D5F"/>
        <rFont val="Futura Std Light"/>
        <family val="2"/>
      </rPr>
      <t xml:space="preserve">(including respiratory etiquette, hand hygiene, physical distancing, etc.), and </t>
    </r>
    <r>
      <rPr>
        <b/>
        <sz val="11"/>
        <color rgb="FF002D5F"/>
        <rFont val="Futura Std Light"/>
        <family val="2"/>
      </rPr>
      <t>the travel restrictions</t>
    </r>
    <r>
      <rPr>
        <sz val="11"/>
        <color rgb="FF002D5F"/>
        <rFont val="Futura Std Light"/>
        <family val="2"/>
      </rPr>
      <t xml:space="preserve"> adopted by different countries that may affect the mass gathering?</t>
    </r>
  </si>
  <si>
    <r>
      <t xml:space="preserve">Has a </t>
    </r>
    <r>
      <rPr>
        <b/>
        <sz val="11"/>
        <color rgb="FF002D5F"/>
        <rFont val="Futura Std Light"/>
        <family val="2"/>
      </rPr>
      <t>contingency</t>
    </r>
    <r>
      <rPr>
        <sz val="11"/>
        <color rgb="FF002D5F"/>
        <rFont val="Futura Std Light"/>
        <family val="2"/>
      </rPr>
      <t xml:space="preserve"> </t>
    </r>
    <r>
      <rPr>
        <b/>
        <sz val="11"/>
        <color rgb="FF002D5F"/>
        <rFont val="Futura Std Light"/>
        <family val="2"/>
      </rPr>
      <t>medical response plan for COVID-19</t>
    </r>
    <r>
      <rPr>
        <sz val="11"/>
        <color rgb="FF002D5F"/>
        <rFont val="Futura Std Light"/>
        <family val="2"/>
      </rPr>
      <t xml:space="preserve"> been developed for this mass gathering sporting event?</t>
    </r>
  </si>
  <si>
    <r>
      <t xml:space="preserve">Does the contingency medical response plan include </t>
    </r>
    <r>
      <rPr>
        <b/>
        <sz val="11"/>
        <color rgb="FF002D5F"/>
        <rFont val="Futura Std Light"/>
        <family val="2"/>
      </rPr>
      <t xml:space="preserve">information about how attendees should interact with the host country healthcare system </t>
    </r>
    <r>
      <rPr>
        <sz val="11"/>
        <color rgb="FF002D5F"/>
        <rFont val="Futura Std Light"/>
        <family val="2"/>
      </rPr>
      <t>(e.g. hotline/helpline telephone number, medical teams and first-aid points for the mass gathering, local health care system)?</t>
    </r>
  </si>
  <si>
    <r>
      <t xml:space="preserve">Is there an </t>
    </r>
    <r>
      <rPr>
        <b/>
        <sz val="11"/>
        <color rgb="FF002D5F"/>
        <rFont val="Futura Std Light"/>
        <family val="2"/>
      </rPr>
      <t xml:space="preserve">Emergency COVID-19 Outbreak Response Coordinator/Team </t>
    </r>
    <r>
      <rPr>
        <sz val="11"/>
        <color rgb="FF002D5F"/>
        <rFont val="Futura Std Light"/>
        <family val="2"/>
      </rPr>
      <t>in the organizing committee or other structure structure for the mass gathering with defined roles and responsibilities, coordinating the health preparedness and response planning for the outbreak?</t>
    </r>
  </si>
  <si>
    <r>
      <t xml:space="preserve">Has the host country or organizer requested </t>
    </r>
    <r>
      <rPr>
        <b/>
        <sz val="11"/>
        <color rgb="FF002D5F"/>
        <rFont val="Futura Std Light"/>
        <family val="2"/>
      </rPr>
      <t>support from WHO and/or local public health authorities</t>
    </r>
    <r>
      <rPr>
        <sz val="11"/>
        <color rgb="FF002D5F"/>
        <rFont val="Futura Std Light"/>
        <family val="2"/>
      </rPr>
      <t xml:space="preserve">? </t>
    </r>
  </si>
  <si>
    <r>
      <t>Are</t>
    </r>
    <r>
      <rPr>
        <b/>
        <sz val="11"/>
        <color rgb="FF002D5F"/>
        <rFont val="Futura Std Light"/>
        <family val="2"/>
      </rPr>
      <t xml:space="preserve"> first-aid services or other medical services</t>
    </r>
    <r>
      <rPr>
        <sz val="11"/>
        <color rgb="FF002D5F"/>
        <rFont val="Futura Std Light"/>
        <family val="2"/>
      </rPr>
      <t xml:space="preserve"> in-place and equipped to support patients with respiratory symptoms?</t>
    </r>
  </si>
  <si>
    <r>
      <t xml:space="preserve">Are there </t>
    </r>
    <r>
      <rPr>
        <b/>
        <sz val="11"/>
        <color rgb="FF002D5F"/>
        <rFont val="Futura Std Light"/>
        <family val="2"/>
      </rPr>
      <t>isolation rooms or mobile isolation units</t>
    </r>
    <r>
      <rPr>
        <sz val="11"/>
        <color rgb="FF002D5F"/>
        <rFont val="Futura Std Light"/>
        <family val="2"/>
      </rPr>
      <t xml:space="preserve"> available onsite?</t>
    </r>
  </si>
  <si>
    <r>
      <t xml:space="preserve">Are there </t>
    </r>
    <r>
      <rPr>
        <b/>
        <sz val="11"/>
        <color rgb="FF002D5F"/>
        <rFont val="Futura Std Light"/>
        <family val="2"/>
      </rPr>
      <t>transporation services with trained medical professionals</t>
    </r>
    <r>
      <rPr>
        <sz val="11"/>
        <color rgb="FF002D5F"/>
        <rFont val="Futura Std Light"/>
        <family val="2"/>
      </rPr>
      <t xml:space="preserve"> available to transport critically ill patients with severe acute respiratory infections to a hospital or to evacuate them from the host country, if necessary?</t>
    </r>
  </si>
  <si>
    <r>
      <t xml:space="preserve">Has a </t>
    </r>
    <r>
      <rPr>
        <b/>
        <sz val="11"/>
        <color rgb="FF002D5F"/>
        <rFont val="Futura Std Light"/>
        <family val="2"/>
      </rPr>
      <t>cleaning schedule</t>
    </r>
    <r>
      <rPr>
        <sz val="11"/>
        <color rgb="FF002D5F"/>
        <rFont val="Futura Std Light"/>
        <family val="2"/>
      </rPr>
      <t xml:space="preserve"> been developed to ensure the venue is clean and hygienic – wiping surfaces and any equipment regularly with disinfectant is strongly recommended (before, during and after the event and between each round of competition)? </t>
    </r>
  </si>
  <si>
    <r>
      <t xml:space="preserve">Are there established </t>
    </r>
    <r>
      <rPr>
        <b/>
        <sz val="11"/>
        <color rgb="FF002D5F"/>
        <rFont val="Futura Std Light"/>
        <family val="2"/>
      </rPr>
      <t>screening measures,</t>
    </r>
    <r>
      <rPr>
        <sz val="11"/>
        <color rgb="FF002D5F"/>
        <rFont val="Futura Std Light"/>
        <family val="2"/>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</si>
  <si>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rgb="FF002D5F"/>
        <rFont val="Futura Std Light"/>
        <family val="2"/>
      </rPr>
      <t>laboratory diagnostic tests</t>
    </r>
    <r>
      <rPr>
        <sz val="11"/>
        <color rgb="FF002D5F"/>
        <rFont val="Futura Std Light"/>
        <family val="2"/>
      </rPr>
      <t>? (If Yes, please specify in comments the type of COVID-19 diagnostic test used)</t>
    </r>
  </si>
  <si>
    <r>
      <t xml:space="preserve">Does the host country have a </t>
    </r>
    <r>
      <rPr>
        <b/>
        <sz val="11"/>
        <color rgb="FF002D5F"/>
        <rFont val="Futura Std Light"/>
        <family val="2"/>
      </rPr>
      <t>national public health emergency preparedness</t>
    </r>
    <r>
      <rPr>
        <sz val="11"/>
        <color rgb="FF002D5F"/>
        <rFont val="Futura Std Light"/>
        <family val="2"/>
      </rPr>
      <t xml:space="preserve"> </t>
    </r>
    <r>
      <rPr>
        <b/>
        <sz val="11"/>
        <color rgb="FF002D5F"/>
        <rFont val="Futura Std Light"/>
        <family val="2"/>
      </rPr>
      <t>and response plan</t>
    </r>
    <r>
      <rPr>
        <sz val="11"/>
        <color rgb="FF002D5F"/>
        <rFont val="Futura Std Light"/>
        <family val="2"/>
      </rPr>
      <t xml:space="preserve"> that can address severe respiratory diseases, including COVID-19?</t>
    </r>
  </si>
  <si>
    <r>
      <t xml:space="preserve">Is there </t>
    </r>
    <r>
      <rPr>
        <b/>
        <sz val="11"/>
        <color rgb="FF002D5F"/>
        <rFont val="Futura Std Light"/>
        <family val="2"/>
      </rPr>
      <t>a preliminary agreement by the host country to provide care</t>
    </r>
    <r>
      <rPr>
        <sz val="11"/>
        <color rgb="FF002D5F"/>
        <rFont val="Futura Std Light"/>
        <family val="2"/>
      </rPr>
      <t xml:space="preserve"> for any COVID-19 cases connected with the mass gathering?</t>
    </r>
  </si>
  <si>
    <r>
      <t>Is there an established mechanism for collaboration and coordination between</t>
    </r>
    <r>
      <rPr>
        <b/>
        <sz val="11"/>
        <color rgb="FF002D5F"/>
        <rFont val="Futura Std Light"/>
        <family val="2"/>
      </rPr>
      <t xml:space="preserve"> the health and security sectors</t>
    </r>
    <r>
      <rPr>
        <sz val="11"/>
        <color rgb="FF002D5F"/>
        <rFont val="Futura Std Light"/>
        <family val="2"/>
      </rPr>
      <t>, which is considered as crucial?</t>
    </r>
  </si>
  <si>
    <r>
      <t xml:space="preserve">Are there agreed, clear and easily understood processes in place for </t>
    </r>
    <r>
      <rPr>
        <b/>
        <sz val="11"/>
        <color rgb="FF002D5F"/>
        <rFont val="Futura Std Light"/>
        <family val="2"/>
      </rPr>
      <t>reporting to external multi-sectoral stakeholders</t>
    </r>
    <r>
      <rPr>
        <sz val="11"/>
        <color rgb="FF002D5F"/>
        <rFont val="Futura Std Light"/>
        <family val="2"/>
      </rPr>
      <t xml:space="preserve"> (including surveillance authorities, WHO, CDC, ECDC, etc.)  and disseminating risk communication messages (Media)?</t>
    </r>
  </si>
  <si>
    <r>
      <t xml:space="preserve">Is there a decision-making authority/body and an agreed procedure to </t>
    </r>
    <r>
      <rPr>
        <b/>
        <sz val="11"/>
        <color rgb="FF002D5F"/>
        <rFont val="Futura Std Light"/>
        <family val="2"/>
      </rPr>
      <t>modify, restrict, postpone or cancel the mass gathering sporting</t>
    </r>
    <r>
      <rPr>
        <sz val="11"/>
        <color rgb="FF002D5F"/>
        <rFont val="Futura Std Light"/>
        <family val="2"/>
      </rPr>
      <t xml:space="preserve"> event related to the evolving COVID-19 outbreak?</t>
    </r>
  </si>
  <si>
    <r>
      <t xml:space="preserve">Are there arrangements to activate a </t>
    </r>
    <r>
      <rPr>
        <b/>
        <sz val="11"/>
        <color rgb="FF002D5F"/>
        <rFont val="Futura Std Light"/>
        <family val="2"/>
      </rPr>
      <t>strategic health operations centre</t>
    </r>
    <r>
      <rPr>
        <sz val="11"/>
        <color rgb="FF002D5F"/>
        <rFont val="Futura Std Light"/>
        <family val="2"/>
      </rPr>
      <t xml:space="preserve"> if there are suspected COVID-19 cases in connection with the sporting mass gathering?</t>
    </r>
  </si>
  <si>
    <r>
      <t xml:space="preserve">Have the mass gathering organizers and staff </t>
    </r>
    <r>
      <rPr>
        <b/>
        <sz val="11"/>
        <color rgb="FF002D5F"/>
        <rFont val="Futura Std Light"/>
        <family val="2"/>
      </rPr>
      <t>undergone training and exercises</t>
    </r>
    <r>
      <rPr>
        <sz val="11"/>
        <color rgb="FF002D5F"/>
        <rFont val="Futura Std Light"/>
        <family val="2"/>
      </rPr>
      <t xml:space="preserve"> on personal safety procedures and emergency mitigation measures (including those specifically listed in this checklist)?</t>
    </r>
  </si>
  <si>
    <r>
      <t xml:space="preserve">Is there a </t>
    </r>
    <r>
      <rPr>
        <b/>
        <sz val="11"/>
        <color rgb="FF002D5F"/>
        <rFont val="Futura Std Light"/>
        <family val="2"/>
      </rPr>
      <t>risk</t>
    </r>
    <r>
      <rPr>
        <sz val="11"/>
        <color rgb="FF002D5F"/>
        <rFont val="Futura Std Light"/>
        <family val="2"/>
      </rPr>
      <t xml:space="preserve"> </t>
    </r>
    <r>
      <rPr>
        <b/>
        <sz val="11"/>
        <color rgb="FF002D5F"/>
        <rFont val="Futura Std Light"/>
        <family val="2"/>
      </rPr>
      <t xml:space="preserve">communication strategy </t>
    </r>
    <r>
      <rPr>
        <sz val="11"/>
        <color rgb="FF002D5F"/>
        <rFont val="Futura Std Light"/>
        <family val="2"/>
      </rPr>
      <t>for the sporting mass gathering in regard to COVID-19?</t>
    </r>
  </si>
  <si>
    <r>
      <t xml:space="preserve">Is there a </t>
    </r>
    <r>
      <rPr>
        <b/>
        <sz val="11"/>
        <color rgb="FF002D5F"/>
        <rFont val="Futura Std Light"/>
        <family val="2"/>
      </rPr>
      <t xml:space="preserve">designated person(s) to lead media </t>
    </r>
    <r>
      <rPr>
        <sz val="11"/>
        <color rgb="FF002D5F"/>
        <rFont val="Futura Std Light"/>
        <family val="2"/>
      </rPr>
      <t>activities and tasked with managing all external communications with national and international government officials, the general public, and the media? (If yes, please identify the spokesperson in comments)</t>
    </r>
  </si>
  <si>
    <r>
      <t>Has there been</t>
    </r>
    <r>
      <rPr>
        <b/>
        <sz val="11"/>
        <color rgb="FF002D5F"/>
        <rFont val="Futura Std Light"/>
        <family val="2"/>
      </rPr>
      <t xml:space="preserve"> monitoring of national and international media and social media </t>
    </r>
    <r>
      <rPr>
        <sz val="11"/>
        <color rgb="FF002D5F"/>
        <rFont val="Futura Std Light"/>
        <family val="2"/>
      </rPr>
      <t xml:space="preserve">established for </t>
    </r>
    <r>
      <rPr>
        <b/>
        <sz val="11"/>
        <color rgb="FF002D5F"/>
        <rFont val="Futura Std Light"/>
        <family val="2"/>
      </rPr>
      <t>rumours</t>
    </r>
    <r>
      <rPr>
        <sz val="11"/>
        <color rgb="FF002D5F"/>
        <rFont val="Futura Std Light"/>
        <family val="2"/>
      </rPr>
      <t xml:space="preserve"> to be able to counter them early? (Please explain in the comments what protocols are in place for counter messaging)</t>
    </r>
  </si>
  <si>
    <r>
      <t xml:space="preserve">Has coordination been set up with major </t>
    </r>
    <r>
      <rPr>
        <b/>
        <sz val="11"/>
        <color rgb="FF002D5F"/>
        <rFont val="Futura Std Light"/>
        <family val="2"/>
      </rPr>
      <t>official media channels and social media</t>
    </r>
    <r>
      <rPr>
        <sz val="11"/>
        <color rgb="FF002D5F"/>
        <rFont val="Futura Std Light"/>
        <family val="2"/>
      </rPr>
      <t xml:space="preserve"> sites such as Twitter, Facebook and Instagram so that messaging can be coordinated with, and assisted by, the platforms to provide targeted messaging from organizers (including messaging to counter fake news and rumours, and proactive messaging about the status of the mass gathering, including changes)?</t>
    </r>
  </si>
  <si>
    <r>
      <t xml:space="preserve">Has </t>
    </r>
    <r>
      <rPr>
        <b/>
        <sz val="11"/>
        <color rgb="FF002D5F"/>
        <rFont val="Futura Std Light"/>
        <family val="2"/>
      </rPr>
      <t>public health advice</t>
    </r>
    <r>
      <rPr>
        <sz val="11"/>
        <color rgb="FF002D5F"/>
        <rFont val="Futura Std Light"/>
        <family val="2"/>
      </rPr>
      <t xml:space="preserve"> on clinical features of COVID-19, preventive measures, especially respiratory etiquette, hand hygiene practices, and physical distancing, been shared with all staff involved in the event, athletes, the public, and personnel of all relevant stakeholders?</t>
    </r>
  </si>
  <si>
    <r>
      <t xml:space="preserve">Has information on the </t>
    </r>
    <r>
      <rPr>
        <b/>
        <sz val="11"/>
        <color rgb="FF002D5F"/>
        <rFont val="Futura Std Light"/>
        <family val="2"/>
      </rPr>
      <t>at-risk populations</t>
    </r>
    <r>
      <rPr>
        <sz val="11"/>
        <color rgb="FF002D5F"/>
        <rFont val="Futura Std Light"/>
        <family val="2"/>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</si>
  <si>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rgb="FF002D5F"/>
        <rFont val="Futura Std Light"/>
        <family val="2"/>
      </rPr>
      <t xml:space="preserve">measures: quarantine, self-isolation and self-monitoring? </t>
    </r>
  </si>
  <si>
    <r>
      <t xml:space="preserve">Are there measures in place to </t>
    </r>
    <r>
      <rPr>
        <b/>
        <sz val="11"/>
        <color rgb="FF002D5F"/>
        <rFont val="Futura Std Light"/>
        <family val="2"/>
      </rPr>
      <t xml:space="preserve">limit the sharing of equipment, water bottles, towels, </t>
    </r>
    <r>
      <rPr>
        <sz val="11"/>
        <color rgb="FF002D5F"/>
        <rFont val="Futura Std Light"/>
        <family val="2"/>
      </rPr>
      <t>etc.?</t>
    </r>
  </si>
  <si>
    <t>Total 
Score</t>
  </si>
  <si>
    <t>Mass gathering risk assessment for COVID-19: addendum for motorsport events</t>
  </si>
  <si>
    <r>
      <t xml:space="preserve">Total Mitigation Score </t>
    </r>
    <r>
      <rPr>
        <b/>
        <sz val="18"/>
        <color theme="0" tint="-0.34998626667073579"/>
        <rFont val="Futura Std Light"/>
        <family val="2"/>
      </rPr>
      <t xml:space="preserve">(from "Mitigation Checklist" Tab) </t>
    </r>
  </si>
  <si>
    <t>Mass gathering Overall Risk Score: addendum for motorsport events</t>
  </si>
  <si>
    <r>
      <t xml:space="preserve">Total COVID-19 Risk Score </t>
    </r>
    <r>
      <rPr>
        <b/>
        <sz val="18"/>
        <color theme="0" tint="-0.34998626667073579"/>
        <rFont val="Futura Std Light"/>
        <family val="2"/>
      </rPr>
      <t>(from "Risk Assessment" Tab)</t>
    </r>
  </si>
  <si>
    <r>
      <t xml:space="preserve">Score              
</t>
    </r>
    <r>
      <rPr>
        <b/>
        <sz val="14"/>
        <color rgb="FF00B4E1"/>
        <rFont val="Futura Std Light"/>
        <family val="2"/>
      </rPr>
      <t xml:space="preserve"> Yes/Completed (2), 
Maybe/In progress (1), 
No/Not considered (0)</t>
    </r>
  </si>
  <si>
    <t>Total Mitigation Score (%)</t>
  </si>
  <si>
    <t>Risk Vs. Mitigation Matrix:</t>
  </si>
  <si>
    <r>
      <rPr>
        <b/>
        <sz val="11"/>
        <color rgb="FF00B4E1"/>
        <rFont val="Futura Std Light"/>
        <family val="2"/>
      </rPr>
      <t xml:space="preserve">Very Prepared </t>
    </r>
    <r>
      <rPr>
        <b/>
        <sz val="11"/>
        <color theme="0"/>
        <rFont val="Futura Std Light"/>
        <family val="2"/>
      </rPr>
      <t xml:space="preserve">
to Mitigate COVID-19 Impacts                                     (76-100)</t>
    </r>
  </si>
  <si>
    <r>
      <rPr>
        <b/>
        <sz val="11"/>
        <color rgb="FF00B4E1"/>
        <rFont val="Futura Std Light"/>
        <family val="2"/>
      </rPr>
      <t xml:space="preserve">Somewhat Prepared </t>
    </r>
    <r>
      <rPr>
        <b/>
        <sz val="11"/>
        <color theme="0"/>
        <rFont val="Futura Std Light"/>
        <family val="2"/>
      </rPr>
      <t xml:space="preserve">
to Mitigate COVID-19 Impacts                                      (51-75)</t>
    </r>
  </si>
  <si>
    <r>
      <rPr>
        <b/>
        <sz val="11"/>
        <color rgb="FF00B4E1"/>
        <rFont val="Futura Std Light"/>
        <family val="2"/>
      </rPr>
      <t>Somewhat Unprepared</t>
    </r>
    <r>
      <rPr>
        <b/>
        <sz val="11"/>
        <color theme="0"/>
        <rFont val="Futura Std Light"/>
        <family val="2"/>
      </rPr>
      <t xml:space="preserve"> 
to Mitigate COVID-19 Impacts                                     (26-50)</t>
    </r>
  </si>
  <si>
    <r>
      <rPr>
        <b/>
        <sz val="11"/>
        <color rgb="FF00B4E1"/>
        <rFont val="Futura Std Light"/>
        <family val="2"/>
      </rPr>
      <t xml:space="preserve">Very Unprepared </t>
    </r>
    <r>
      <rPr>
        <b/>
        <sz val="11"/>
        <color theme="0"/>
        <rFont val="Futura Std Light"/>
        <family val="2"/>
      </rPr>
      <t xml:space="preserve">
to Mitigate COVID-19 Impacts                                      (0-25)</t>
    </r>
  </si>
  <si>
    <r>
      <t xml:space="preserve">Overall risk of transmission and further spread of COVID-19 in relation to the mass gathering is considered </t>
    </r>
    <r>
      <rPr>
        <b/>
        <u/>
        <sz val="11"/>
        <color rgb="FF00B4E1"/>
        <rFont val="Futura Std Light"/>
        <family val="2"/>
      </rPr>
      <t>very low</t>
    </r>
    <r>
      <rPr>
        <b/>
        <sz val="11"/>
        <color rgb="FF002D5F"/>
        <rFont val="Futura Std Light"/>
        <family val="2"/>
      </rPr>
      <t>.</t>
    </r>
  </si>
  <si>
    <r>
      <t xml:space="preserve">Overall risk of transmission and further spread of COVID-19 in relation to the mass gathering is </t>
    </r>
    <r>
      <rPr>
        <b/>
        <sz val="11"/>
        <color rgb="FF00B4E1"/>
        <rFont val="Futura Std Light"/>
        <family val="2"/>
      </rPr>
      <t xml:space="preserve">considered </t>
    </r>
    <r>
      <rPr>
        <b/>
        <u/>
        <sz val="11"/>
        <color rgb="FF00B4E1"/>
        <rFont val="Futura Std Light"/>
        <family val="2"/>
      </rPr>
      <t>low</t>
    </r>
    <r>
      <rPr>
        <b/>
        <sz val="11"/>
        <color rgb="FF00B4E1"/>
        <rFont val="Futura Std Light"/>
        <family val="2"/>
      </rPr>
      <t>. Recommend checking whether mitigation measures can be strengthened.</t>
    </r>
  </si>
  <si>
    <r>
      <t xml:space="preserve">Overall risk of transmission and further spread of COVID-19 in relation to the mass gathering is </t>
    </r>
    <r>
      <rPr>
        <b/>
        <sz val="11"/>
        <color rgb="FF00B4E1"/>
        <rFont val="Futura Std Light"/>
        <family val="2"/>
      </rPr>
      <t xml:space="preserve">considered </t>
    </r>
    <r>
      <rPr>
        <b/>
        <u/>
        <sz val="11"/>
        <color rgb="FF00B4E1"/>
        <rFont val="Futura Std Light"/>
        <family val="2"/>
      </rPr>
      <t>moderate</t>
    </r>
    <r>
      <rPr>
        <b/>
        <sz val="11"/>
        <color rgb="FF00B4E1"/>
        <rFont val="Futura Std Light"/>
        <family val="2"/>
      </rPr>
      <t xml:space="preserve">. Recommend </t>
    </r>
    <r>
      <rPr>
        <b/>
        <u/>
        <sz val="11"/>
        <color rgb="FF00B4E1"/>
        <rFont val="Futura Std Light"/>
        <family val="2"/>
      </rPr>
      <t>significant</t>
    </r>
    <r>
      <rPr>
        <b/>
        <sz val="11"/>
        <color rgb="FF00B4E1"/>
        <rFont val="Futura Std Light"/>
        <family val="2"/>
      </rPr>
      <t xml:space="preserve"> efforts to improve mitigation measures or reduce risk of transmission (decrease risk assessment score). </t>
    </r>
  </si>
  <si>
    <r>
      <t xml:space="preserve">Overall risk of transmission and further spread of COVID-19 in relation to the mass gathering is </t>
    </r>
    <r>
      <rPr>
        <b/>
        <sz val="11"/>
        <color rgb="FF00B4E1"/>
        <rFont val="Futura Std Light"/>
        <family val="2"/>
      </rPr>
      <t xml:space="preserve">consdiered </t>
    </r>
    <r>
      <rPr>
        <b/>
        <u/>
        <sz val="11"/>
        <color rgb="FF00B4E1"/>
        <rFont val="Futura Std Light"/>
        <family val="2"/>
      </rPr>
      <t>high</t>
    </r>
    <r>
      <rPr>
        <b/>
        <sz val="11"/>
        <color rgb="FF00B4E1"/>
        <rFont val="Futura Std Light"/>
        <family val="2"/>
      </rPr>
      <t xml:space="preserve">. Recommend </t>
    </r>
    <r>
      <rPr>
        <b/>
        <u/>
        <sz val="11"/>
        <color rgb="FF00B4E1"/>
        <rFont val="Futura Std Light"/>
        <family val="2"/>
      </rPr>
      <t>significant</t>
    </r>
    <r>
      <rPr>
        <b/>
        <sz val="11"/>
        <color rgb="FF00B4E1"/>
        <rFont val="Futura Std Light"/>
        <family val="2"/>
      </rPr>
      <t xml:space="preserve"> efforts to improve </t>
    </r>
    <r>
      <rPr>
        <b/>
        <u/>
        <sz val="11"/>
        <color rgb="FF00B4E1"/>
        <rFont val="Futura Std Light"/>
        <family val="2"/>
      </rPr>
      <t>both</t>
    </r>
    <r>
      <rPr>
        <b/>
        <sz val="11"/>
        <color rgb="FF00B4E1"/>
        <rFont val="Futura Std Light"/>
        <family val="2"/>
      </rPr>
      <t xml:space="preserve"> mitigation measures and reduce risk of transmission (decrease risk assessment score). </t>
    </r>
  </si>
  <si>
    <r>
      <t xml:space="preserve">Overall risk of transmission and further spread of COVID-19 in relation to the mass gathering is </t>
    </r>
    <r>
      <rPr>
        <b/>
        <sz val="11"/>
        <color rgb="FF00B4E1"/>
        <rFont val="Futura Std Light"/>
        <family val="2"/>
      </rPr>
      <t xml:space="preserve">considered </t>
    </r>
    <r>
      <rPr>
        <b/>
        <u/>
        <sz val="11"/>
        <color rgb="FF00B4E1"/>
        <rFont val="Futura Std Light"/>
        <family val="2"/>
      </rPr>
      <t>very high</t>
    </r>
    <r>
      <rPr>
        <b/>
        <sz val="11"/>
        <color rgb="FF00B4E1"/>
        <rFont val="Futura Std Light"/>
        <family val="2"/>
      </rPr>
      <t>.</t>
    </r>
  </si>
  <si>
    <t xml:space="preserve">key-planning-recommendations-for-mass-gatherings-in-the-context-of-the-current-covid-19-outbreak </t>
  </si>
  <si>
    <t>Mass gathering mitigation checklist for COVID -19: addemdum for motorsport events</t>
  </si>
  <si>
    <t>Command and Control</t>
  </si>
  <si>
    <t>Personal protective equipment (e.g. masks, gloves, gowns) for onsite medical personnel</t>
  </si>
  <si>
    <t>Surge Capacity</t>
  </si>
  <si>
    <t xml:space="preserve">If a person feels unwell / shows symptoms of an acute respiratory infection during the event: </t>
  </si>
  <si>
    <r>
      <t xml:space="preserve">Is there a procedure for all event attendees (drivers, teams, event services, volunteers &amp; officials) to clearly identify </t>
    </r>
    <r>
      <rPr>
        <b/>
        <sz val="11"/>
        <color rgb="FF002D5F"/>
        <rFont val="Futura Std Light"/>
        <family val="2"/>
      </rPr>
      <t>whom to contact and how to do so</t>
    </r>
    <r>
      <rPr>
        <sz val="11"/>
        <color rgb="FF002D5F"/>
        <rFont val="Futura Std Light"/>
        <family val="2"/>
      </rPr>
      <t xml:space="preserve"> if they or other event participants feel unwell?</t>
    </r>
  </si>
  <si>
    <r>
      <t xml:space="preserve">Does the event COVID command &amp; control structure </t>
    </r>
    <r>
      <rPr>
        <b/>
        <sz val="11"/>
        <color rgb="FF002D5F"/>
        <rFont val="Futura Std Light"/>
        <family val="2"/>
      </rPr>
      <t>clearly idenitify who will make reports to the relevant authortites</t>
    </r>
    <r>
      <rPr>
        <sz val="11"/>
        <color rgb="FF002D5F"/>
        <rFont val="Futura Std Light"/>
        <family val="2"/>
      </rPr>
      <t xml:space="preserve"> in the host country in the event a person feels unwell / shows symptoms of COVID-19 during the event?</t>
    </r>
  </si>
  <si>
    <r>
      <t xml:space="preserve">Is the protocol on </t>
    </r>
    <r>
      <rPr>
        <b/>
        <sz val="11"/>
        <color rgb="FF002D5F"/>
        <rFont val="Futura Std Light"/>
        <family val="2"/>
      </rPr>
      <t>whom the meeting organizers should contact in the host country</t>
    </r>
    <r>
      <rPr>
        <sz val="11"/>
        <color rgb="FF002D5F"/>
        <rFont val="Futura Std Light"/>
        <family val="2"/>
      </rPr>
      <t xml:space="preserve"> to report suspected cases and request testing and epidemiological investigations known, and ready to be actionned? </t>
    </r>
  </si>
  <si>
    <t>WHO Situation Reports: https://www.who.int/emergencies/diseases/novel-coronavirus-2019/situation-reports/</t>
  </si>
  <si>
    <t>It is recommended that in the planning of paddock and/or medical centre that Isaolation spaces / units are made available for the duration of an event.</t>
  </si>
  <si>
    <r>
      <t xml:space="preserve">Have any </t>
    </r>
    <r>
      <rPr>
        <b/>
        <sz val="11"/>
        <color rgb="FF002D5F"/>
        <rFont val="Futura Std Light"/>
        <family val="2"/>
      </rPr>
      <t>designated medical facilities</t>
    </r>
    <r>
      <rPr>
        <sz val="11"/>
        <color rgb="FF002D5F"/>
        <rFont val="Futura Std Light"/>
        <family val="2"/>
      </rPr>
      <t xml:space="preserve"> that manage patients with COVID-19 infection in the event locailty / host country been identified and lines of communication established?</t>
    </r>
  </si>
  <si>
    <t>For motorsport events it is normal to identify and establish communication with local medical faciltiies that would receive in the event of an on track accident; this process should be applied tp COVID-19 specialty medical centres.</t>
  </si>
  <si>
    <t>Stakeholder groups at a motorsport event are diverse; discrete units. It is recommneded that the COVID command &amp; control group request one key point contact from each group e.g. Team manager or Team doctor.</t>
  </si>
  <si>
    <t xml:space="preserve"> Risk Communication </t>
  </si>
  <si>
    <t>Have all stakeholders, and in particular those that are likely to appear on event media coverage, been briefed on the importance of representing best practice in COVID conrol measures to the wider community?</t>
  </si>
  <si>
    <t>Have event organizers / promoters / governing body used its  "influencers" as a resourse and strategy for social media messaging to build a positive sporting legacy in context of COVID-19 pandemic?</t>
  </si>
  <si>
    <t>https://www.fia.com/fia-community-race-against-covid-19</t>
  </si>
  <si>
    <r>
      <t xml:space="preserve">HAve the relevant stakeholders </t>
    </r>
    <r>
      <rPr>
        <b/>
        <sz val="11"/>
        <color rgb="FF002D5F"/>
        <rFont val="Futura Std Light"/>
        <family val="2"/>
      </rPr>
      <t>reviewed the “sporting” format of their event in order to identify flash points in the schedule</t>
    </r>
    <r>
      <rPr>
        <sz val="11"/>
        <color rgb="FF002D5F"/>
        <rFont val="Futura Std Light"/>
        <family val="2"/>
      </rPr>
      <t xml:space="preserve"> which would likely compromise the application of  either core or mass gathering specific virus transmission measures? And where applicable made format changes to facilitate </t>
    </r>
  </si>
  <si>
    <t>It is suggested that following review of the format of their event to identify flash points,  stakeholders should make modifications to avoid or mitigate these.</t>
  </si>
  <si>
    <t>The current FIA guidance is focused on the safe delivery of events without spectator attendance.</t>
  </si>
  <si>
    <t>TBD</t>
  </si>
  <si>
    <r>
      <t xml:space="preserve">Have the event organisers </t>
    </r>
    <r>
      <rPr>
        <b/>
        <sz val="11"/>
        <color rgb="FF002D5F"/>
        <rFont val="Futura Std Light"/>
        <family val="2"/>
      </rPr>
      <t>worked with all stakeholders to ensure operational resiliance</t>
    </r>
    <r>
      <rPr>
        <sz val="11"/>
        <color rgb="FF002D5F"/>
        <rFont val="Futura Std Light"/>
        <family val="2"/>
      </rPr>
      <t xml:space="preserve">, such that in the event of a person or persons being quanrantined </t>
    </r>
    <r>
      <rPr>
        <b/>
        <sz val="11"/>
        <color rgb="FF002D5F"/>
        <rFont val="Futura Std Light"/>
        <family val="2"/>
      </rPr>
      <t>event critical services e.g. motor sport medical &amp; rescue services are not compromised</t>
    </r>
    <r>
      <rPr>
        <sz val="11"/>
        <color rgb="FF002D5F"/>
        <rFont val="Futura Std Light"/>
        <family val="2"/>
      </rPr>
      <t>?</t>
    </r>
  </si>
  <si>
    <t>Motor sport events REQUIRE the provision of additional safety services. Work should be undertaken to ensure availability &amp; delivery of these services is possible at all times.</t>
  </si>
  <si>
    <r>
      <t xml:space="preserve">Will there be </t>
    </r>
    <r>
      <rPr>
        <b/>
        <sz val="11"/>
        <color rgb="FF002D5F"/>
        <rFont val="Futura Std Light"/>
        <family val="2"/>
      </rPr>
      <t>daily health checks</t>
    </r>
    <r>
      <rPr>
        <sz val="11"/>
        <color rgb="FF002D5F"/>
        <rFont val="Futura Std Light"/>
        <family val="2"/>
      </rPr>
      <t xml:space="preserve"> of all event attendees (drivers, teams, event services, volunteers &amp; officials)?</t>
    </r>
  </si>
  <si>
    <r>
      <t xml:space="preserve">Does the designated </t>
    </r>
    <r>
      <rPr>
        <b/>
        <strike/>
        <sz val="11"/>
        <color rgb="FF002D5F"/>
        <rFont val="Futura Std Light"/>
        <family val="2"/>
      </rPr>
      <t>seating provided allow for physical distancing</t>
    </r>
    <r>
      <rPr>
        <strike/>
        <sz val="11"/>
        <color rgb="FF002D5F"/>
        <rFont val="Futura Std Light"/>
        <family val="2"/>
      </rPr>
      <t xml:space="preserve"> between spectators (minimum of 1 metre)?</t>
    </r>
  </si>
  <si>
    <r>
      <t>Will the</t>
    </r>
    <r>
      <rPr>
        <b/>
        <strike/>
        <sz val="11"/>
        <color rgb="FF002D5F"/>
        <rFont val="Futura Std Light"/>
        <family val="2"/>
      </rPr>
      <t xml:space="preserve"> drivers be separated from other groups, </t>
    </r>
    <r>
      <rPr>
        <strike/>
        <sz val="11"/>
        <color rgb="FF002D5F"/>
        <rFont val="Futura Std Light"/>
        <family val="2"/>
      </rPr>
      <t>such as officials, support staff, to limit transmission?</t>
    </r>
  </si>
  <si>
    <t>Due to the number of large stakeholder groups at a typical motor sport event the FIA would suggest wide adoption of "Cluster approach". See check list points below.</t>
  </si>
  <si>
    <r>
      <t xml:space="preserve">Will all event attendees (drivers, teams, event services, volunteers &amp; officials) be given closed </t>
    </r>
    <r>
      <rPr>
        <b/>
        <sz val="11"/>
        <color rgb="FF002D5F"/>
        <rFont val="Futura Std Light"/>
        <family val="2"/>
      </rPr>
      <t>containers to allow for the safe disposal or storing of all hygienic materials</t>
    </r>
    <r>
      <rPr>
        <sz val="11"/>
        <color rgb="FF002D5F"/>
        <rFont val="Futura Std Light"/>
        <family val="2"/>
      </rPr>
      <t xml:space="preserve"> (e.g. tissues, towels, etc.)?</t>
    </r>
  </si>
  <si>
    <t>Athletes &gt;&gt; all event attendees (drivers, teams, event services, volunteers &amp; officials)</t>
  </si>
  <si>
    <r>
      <t>Has the</t>
    </r>
    <r>
      <rPr>
        <b/>
        <sz val="11"/>
        <color rgb="FF002D5F"/>
        <rFont val="Futura Std Light"/>
        <family val="2"/>
      </rPr>
      <t xml:space="preserve"> event infrastructure been adapted to facilittate the "cluster" mitigation strategy</t>
    </r>
    <r>
      <rPr>
        <sz val="11"/>
        <color rgb="FF002D5F"/>
        <rFont val="Futura Std Light"/>
        <family val="2"/>
      </rPr>
      <t>? i.e. have separated catering, toilet, entry/exit provisions been made.</t>
    </r>
  </si>
  <si>
    <r>
      <t>Have all all event</t>
    </r>
    <r>
      <rPr>
        <b/>
        <sz val="11"/>
        <color rgb="FF002D5F"/>
        <rFont val="Futura Std Light"/>
        <family val="2"/>
      </rPr>
      <t xml:space="preserve"> stakeholder groups been informed of the "cluster" mitigation strategy</t>
    </r>
    <r>
      <rPr>
        <sz val="11"/>
        <color rgb="FF002D5F"/>
        <rFont val="Futura Std Light"/>
        <family val="2"/>
      </rPr>
      <t xml:space="preserve"> to allow them to make relevant travel and accomadation choices?</t>
    </r>
  </si>
  <si>
    <t>Due to the number of stakeholder groups attending events, the FIA would propose the use of cluster separation to mitigate virus transmission between clusters.</t>
  </si>
  <si>
    <r>
      <t xml:space="preserve">Have </t>
    </r>
    <r>
      <rPr>
        <b/>
        <sz val="11"/>
        <color rgb="FF002D5F"/>
        <rFont val="Futura Std Light"/>
        <family val="2"/>
      </rPr>
      <t>pre-travel health checks</t>
    </r>
    <r>
      <rPr>
        <sz val="11"/>
        <color rgb="FF002D5F"/>
        <rFont val="Futura Std Light"/>
        <family val="2"/>
      </rPr>
      <t xml:space="preserve"> been performed on all event attendees (drivers, teams, event services, volunteers &amp; officials) to ensure underlying co-morbidities, medications, allergies, etc. are documented?</t>
    </r>
  </si>
  <si>
    <r>
      <t xml:space="preserve">Will the sporting event have </t>
    </r>
    <r>
      <rPr>
        <b/>
        <strike/>
        <sz val="11"/>
        <color rgb="FF002D5F"/>
        <rFont val="Futura Std Light"/>
        <family val="2"/>
      </rPr>
      <t>designated seating</t>
    </r>
    <r>
      <rPr>
        <strike/>
        <sz val="11"/>
        <color rgb="FF002D5F"/>
        <rFont val="Futura Std Light"/>
        <family val="2"/>
      </rPr>
      <t xml:space="preserve"> for all spectators?</t>
    </r>
  </si>
  <si>
    <t>Mitigation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</si>
</sst>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8"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28"/>
      <color rgb="FF00B0F0"/>
      <name val="Futura Std Light"/>
      <family val="2"/>
    </font>
    <font>
      <sz val="28"/>
      <color rgb="FF002D5F"/>
      <name val="Futura Std Light"/>
      <family val="2"/>
    </font>
    <font>
      <sz val="12"/>
      <color rgb="FF002D5F"/>
      <name val="Futura Std Light"/>
      <family val="2"/>
    </font>
    <font>
      <sz val="14"/>
      <color rgb="FF002D5F"/>
      <name val="Futura Std Light"/>
      <family val="2"/>
    </font>
    <font>
      <i/>
      <sz val="14"/>
      <color rgb="FF002D5F"/>
      <name val="Futura Std Light"/>
      <family val="2"/>
    </font>
    <font>
      <b/>
      <sz val="24"/>
      <color rgb="FF002D5F"/>
      <name val="Futura Std Light"/>
      <family val="2"/>
    </font>
    <font>
      <sz val="11"/>
      <color rgb="FF002D5F"/>
      <name val="Futura Std Light"/>
      <family val="2"/>
    </font>
    <font>
      <sz val="10"/>
      <color rgb="FF002D5F"/>
      <name val="Futura Std Light"/>
      <family val="2"/>
    </font>
    <font>
      <sz val="11"/>
      <color theme="1"/>
      <name val="Futura Std Light"/>
      <family val="2"/>
    </font>
    <font>
      <b/>
      <sz val="20"/>
      <color rgb="FF002D5F"/>
      <name val="Futura Std Light"/>
      <family val="2"/>
    </font>
    <font>
      <i/>
      <sz val="11"/>
      <color rgb="FF002D5F"/>
      <name val="Futura Std Light"/>
      <family val="2"/>
    </font>
    <font>
      <b/>
      <sz val="18"/>
      <color rgb="FF002D5F"/>
      <name val="Futura Std Light"/>
      <family val="2"/>
    </font>
    <font>
      <b/>
      <sz val="16"/>
      <color rgb="FF002D5F"/>
      <name val="Futura Std Light"/>
      <family val="2"/>
    </font>
    <font>
      <b/>
      <sz val="12"/>
      <color rgb="FF002D5F"/>
      <name val="Futura Std Light"/>
      <family val="2"/>
    </font>
    <font>
      <b/>
      <sz val="16"/>
      <color theme="0"/>
      <name val="Futura Std Light"/>
      <family val="2"/>
    </font>
    <font>
      <b/>
      <sz val="10"/>
      <color rgb="FF002D5F"/>
      <name val="Futura Std Light"/>
      <family val="2"/>
    </font>
    <font>
      <b/>
      <sz val="16"/>
      <color rgb="FF00B4E1"/>
      <name val="Futura Std Light"/>
      <family val="2"/>
    </font>
    <font>
      <b/>
      <sz val="14"/>
      <color rgb="FF002D5F"/>
      <name val="Futura Std Light"/>
      <family val="2"/>
    </font>
    <font>
      <b/>
      <sz val="12"/>
      <color theme="1"/>
      <name val="Futura Std Light"/>
      <family val="2"/>
    </font>
    <font>
      <b/>
      <sz val="11"/>
      <color theme="0"/>
      <name val="Futura Std Light"/>
      <family val="2"/>
    </font>
    <font>
      <b/>
      <sz val="12"/>
      <color theme="0"/>
      <name val="Futura Std Light"/>
      <family val="2"/>
    </font>
    <font>
      <b/>
      <sz val="11"/>
      <color theme="1"/>
      <name val="Futura Std Light"/>
      <family val="2"/>
    </font>
    <font>
      <b/>
      <sz val="11"/>
      <color rgb="FF002D5F"/>
      <name val="Futura Std Light"/>
      <family val="2"/>
    </font>
    <font>
      <b/>
      <sz val="18"/>
      <color theme="0"/>
      <name val="Futura Std Light"/>
      <family val="2"/>
    </font>
    <font>
      <b/>
      <sz val="14"/>
      <color theme="0"/>
      <name val="Futura Std Light"/>
      <family val="2"/>
    </font>
    <font>
      <b/>
      <sz val="18"/>
      <color theme="0" tint="-0.34998626667073579"/>
      <name val="Futura Std Light"/>
      <family val="2"/>
    </font>
    <font>
      <b/>
      <sz val="14"/>
      <color rgb="FF00B4E1"/>
      <name val="Futura Std Light"/>
      <family val="2"/>
    </font>
    <font>
      <b/>
      <sz val="11"/>
      <color rgb="FF00B4E1"/>
      <name val="Futura Std Light"/>
      <family val="2"/>
    </font>
    <font>
      <b/>
      <u/>
      <sz val="11"/>
      <color rgb="FF00B4E1"/>
      <name val="Futura Std Light"/>
      <family val="2"/>
    </font>
    <font>
      <b/>
      <sz val="11"/>
      <color rgb="FFFF0000"/>
      <name val="Futura Std Light"/>
      <family val="2"/>
    </font>
    <font>
      <b/>
      <sz val="12"/>
      <color rgb="FFFF0000"/>
      <name val="Futura Std Light"/>
      <family val="2"/>
    </font>
    <font>
      <strike/>
      <sz val="11"/>
      <color rgb="FF002D5F"/>
      <name val="Futura Std Light"/>
      <family val="2"/>
    </font>
    <font>
      <b/>
      <strike/>
      <sz val="11"/>
      <color rgb="FF002D5F"/>
      <name val="Futura Std Light"/>
      <family val="2"/>
    </font>
    <font>
      <b/>
      <strike/>
      <sz val="12"/>
      <color rgb="FF002D5F"/>
      <name val="Futura Std Light"/>
      <family val="2"/>
    </font>
    <font>
      <b/>
      <strike/>
      <sz val="12"/>
      <color rgb="FFFF0000"/>
      <name val="Futura Std Light"/>
      <family val="2"/>
    </font>
  </fonts>
  <fills count="13">
    <fill>
      <patternFill patternType="none"/>
    </fill>
    <fill>
      <patternFill patternType="gray125"/>
    </fill>
    <fill>
      <patternFill patternType="solid">
        <fgColor theme="0"/>
        <bgColor indexed="64"/>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
      <patternFill patternType="solid">
        <fgColor rgb="FF002D5F"/>
        <bgColor indexed="64"/>
      </patternFill>
    </fill>
    <fill>
      <patternFill patternType="solid">
        <fgColor theme="0" tint="-0.14999847407452621"/>
        <bgColor indexed="64"/>
      </patternFill>
    </fill>
    <fill>
      <patternFill patternType="solid">
        <fgColor rgb="FF002D5F"/>
        <bgColor rgb="FF000000"/>
      </patternFill>
    </fill>
    <fill>
      <patternFill patternType="solid">
        <fgColor theme="0" tint="-4.9989318521683403E-2"/>
        <bgColor indexed="64"/>
      </patternFill>
    </fill>
  </fills>
  <borders count="2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medium">
        <color rgb="FF002D5F"/>
      </left>
      <right/>
      <top style="medium">
        <color rgb="FF002D5F"/>
      </top>
      <bottom/>
      <diagonal/>
    </border>
    <border>
      <left/>
      <right/>
      <top style="medium">
        <color rgb="FF002D5F"/>
      </top>
      <bottom/>
      <diagonal/>
    </border>
    <border>
      <left/>
      <right style="medium">
        <color rgb="FF002D5F"/>
      </right>
      <top style="medium">
        <color rgb="FF002D5F"/>
      </top>
      <bottom/>
      <diagonal/>
    </border>
    <border>
      <left style="medium">
        <color rgb="FF002D5F"/>
      </left>
      <right/>
      <top/>
      <bottom/>
      <diagonal/>
    </border>
    <border>
      <left/>
      <right style="medium">
        <color rgb="FF002D5F"/>
      </right>
      <top/>
      <bottom/>
      <diagonal/>
    </border>
    <border>
      <left style="medium">
        <color rgb="FF002D5F"/>
      </left>
      <right/>
      <top/>
      <bottom style="medium">
        <color rgb="FF002D5F"/>
      </bottom>
      <diagonal/>
    </border>
    <border>
      <left/>
      <right/>
      <top/>
      <bottom style="medium">
        <color rgb="FF002D5F"/>
      </bottom>
      <diagonal/>
    </border>
    <border>
      <left/>
      <right style="medium">
        <color rgb="FF002D5F"/>
      </right>
      <top/>
      <bottom style="medium">
        <color rgb="FF002D5F"/>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top style="thin">
        <color theme="0" tint="-0.24994659260841701"/>
      </top>
      <bottom style="double">
        <color theme="0" tint="-0.24994659260841701"/>
      </bottom>
      <diagonal/>
    </border>
    <border>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double">
        <color theme="0" tint="-0.24994659260841701"/>
      </bottom>
      <diagonal/>
    </border>
    <border>
      <left/>
      <right/>
      <top/>
      <bottom style="double">
        <color theme="0" tint="-0.24994659260841701"/>
      </bottom>
      <diagonal/>
    </border>
    <border>
      <left style="thin">
        <color theme="0" tint="-0.24994659260841701"/>
      </left>
      <right/>
      <top/>
      <bottom style="double">
        <color theme="0" tint="-0.24994659260841701"/>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90">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3" fillId="2" borderId="0" xfId="0" applyFont="1" applyFill="1" applyAlignment="1">
      <alignment horizontal="left" vertical="top" wrapText="1"/>
    </xf>
    <xf numFmtId="0" fontId="11" fillId="0" borderId="0" xfId="0" applyFont="1" applyAlignment="1">
      <alignment wrapText="1"/>
    </xf>
    <xf numFmtId="0" fontId="9" fillId="0" borderId="0" xfId="0" applyFont="1" applyAlignment="1">
      <alignment wrapText="1"/>
    </xf>
    <xf numFmtId="0" fontId="13" fillId="0" borderId="0" xfId="0" applyFont="1" applyBorder="1" applyAlignment="1">
      <alignment horizontal="left" wrapText="1"/>
    </xf>
    <xf numFmtId="0" fontId="9" fillId="0" borderId="0" xfId="0" applyFont="1" applyAlignment="1">
      <alignment horizontal="center" wrapText="1"/>
    </xf>
    <xf numFmtId="0" fontId="13" fillId="0" borderId="0" xfId="0" applyFont="1" applyBorder="1" applyAlignment="1">
      <alignment horizontal="center" wrapText="1"/>
    </xf>
    <xf numFmtId="0" fontId="9" fillId="0" borderId="0" xfId="0" applyFont="1" applyBorder="1" applyAlignment="1">
      <alignment horizontal="center" wrapText="1"/>
    </xf>
    <xf numFmtId="0" fontId="1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applyAlignment="1">
      <alignment wrapText="1"/>
    </xf>
    <xf numFmtId="0" fontId="14" fillId="0" borderId="0" xfId="0" applyFont="1" applyFill="1" applyBorder="1" applyAlignment="1">
      <alignment vertical="center" wrapText="1"/>
    </xf>
    <xf numFmtId="0" fontId="8" fillId="0" borderId="0" xfId="0" applyFont="1" applyBorder="1" applyAlignment="1">
      <alignment horizontal="left" vertical="center" wrapText="1"/>
    </xf>
    <xf numFmtId="0" fontId="9" fillId="0" borderId="5" xfId="0" applyFont="1" applyBorder="1" applyAlignment="1">
      <alignment wrapText="1"/>
    </xf>
    <xf numFmtId="0" fontId="9" fillId="0" borderId="6" xfId="0" applyFont="1" applyBorder="1" applyAlignment="1">
      <alignment wrapText="1"/>
    </xf>
    <xf numFmtId="0" fontId="9" fillId="0" borderId="6" xfId="0" applyFont="1" applyBorder="1" applyAlignment="1">
      <alignment horizontal="center" wrapText="1"/>
    </xf>
    <xf numFmtId="0" fontId="9" fillId="0" borderId="7" xfId="0" applyFont="1" applyBorder="1" applyAlignment="1">
      <alignment wrapText="1"/>
    </xf>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16" fillId="0" borderId="11" xfId="0" applyFont="1" applyFill="1" applyBorder="1" applyAlignment="1">
      <alignment vertical="top" wrapText="1"/>
    </xf>
    <xf numFmtId="0" fontId="9" fillId="0" borderId="11" xfId="0" applyFont="1" applyFill="1" applyBorder="1" applyAlignment="1">
      <alignment vertical="top" wrapText="1"/>
    </xf>
    <xf numFmtId="0" fontId="9" fillId="0" borderId="11" xfId="0" applyFont="1" applyBorder="1" applyAlignment="1">
      <alignment vertical="top" wrapText="1"/>
    </xf>
    <xf numFmtId="0" fontId="9" fillId="0" borderId="11" xfId="0" applyFont="1" applyBorder="1" applyAlignment="1">
      <alignment horizontal="center" vertical="top" wrapText="1"/>
    </xf>
    <xf numFmtId="0" fontId="9" fillId="0" borderId="11" xfId="0" applyFont="1" applyBorder="1" applyAlignment="1">
      <alignment wrapText="1"/>
    </xf>
    <xf numFmtId="0" fontId="9" fillId="0" borderId="12" xfId="0" applyFont="1" applyBorder="1" applyAlignment="1">
      <alignment wrapText="1"/>
    </xf>
    <xf numFmtId="0" fontId="0" fillId="2" borderId="5" xfId="0" applyFill="1" applyBorder="1"/>
    <xf numFmtId="0" fontId="0" fillId="2" borderId="6" xfId="0" applyFill="1" applyBorder="1"/>
    <xf numFmtId="0" fontId="0" fillId="0" borderId="6" xfId="0" applyBorder="1"/>
    <xf numFmtId="0" fontId="0" fillId="0" borderId="7" xfId="0" applyBorder="1"/>
    <xf numFmtId="0" fontId="0" fillId="2" borderId="8" xfId="0" applyFill="1" applyBorder="1"/>
    <xf numFmtId="0" fontId="0" fillId="0" borderId="9" xfId="0" applyBorder="1"/>
    <xf numFmtId="0" fontId="0" fillId="2" borderId="8" xfId="0" applyFill="1" applyBorder="1" applyAlignment="1">
      <alignment wrapText="1"/>
    </xf>
    <xf numFmtId="0" fontId="0" fillId="0" borderId="9" xfId="0" applyBorder="1" applyAlignment="1">
      <alignment wrapText="1"/>
    </xf>
    <xf numFmtId="0" fontId="0" fillId="0" borderId="8" xfId="0" applyBorder="1"/>
    <xf numFmtId="0" fontId="0" fillId="0" borderId="10" xfId="0" applyBorder="1"/>
    <xf numFmtId="0" fontId="0" fillId="0" borderId="12" xfId="0" applyBorder="1"/>
    <xf numFmtId="0" fontId="11" fillId="0" borderId="0" xfId="0" applyFont="1" applyAlignment="1">
      <alignment horizontal="left" vertical="center" wrapText="1"/>
    </xf>
    <xf numFmtId="0" fontId="21" fillId="0" borderId="0" xfId="0" applyFont="1" applyAlignment="1">
      <alignment horizontal="center" wrapText="1"/>
    </xf>
    <xf numFmtId="0" fontId="11" fillId="0" borderId="0" xfId="0" applyFont="1" applyBorder="1" applyAlignment="1">
      <alignment wrapText="1"/>
    </xf>
    <xf numFmtId="0" fontId="21" fillId="0" borderId="0" xfId="0" applyFont="1" applyBorder="1" applyAlignment="1">
      <alignment horizontal="center" wrapText="1"/>
    </xf>
    <xf numFmtId="0" fontId="22" fillId="9" borderId="1" xfId="0" applyFont="1" applyFill="1" applyBorder="1" applyAlignment="1">
      <alignment horizontal="center" vertical="center" wrapText="1"/>
    </xf>
    <xf numFmtId="0" fontId="9" fillId="0" borderId="1" xfId="0" applyFont="1" applyBorder="1" applyAlignment="1">
      <alignment vertical="center" wrapText="1"/>
    </xf>
    <xf numFmtId="0" fontId="16" fillId="2"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vertical="center"/>
    </xf>
    <xf numFmtId="0" fontId="11" fillId="0" borderId="0" xfId="0" applyFont="1" applyBorder="1" applyAlignment="1">
      <alignment horizontal="left" vertical="center" wrapText="1"/>
    </xf>
    <xf numFmtId="0" fontId="24" fillId="0" borderId="0" xfId="0" applyFont="1" applyBorder="1" applyAlignment="1">
      <alignment horizontal="center"/>
    </xf>
    <xf numFmtId="0" fontId="11" fillId="0" borderId="5" xfId="0" applyFont="1" applyBorder="1" applyAlignment="1">
      <alignment wrapText="1"/>
    </xf>
    <xf numFmtId="0" fontId="11" fillId="0" borderId="6" xfId="0" applyFont="1" applyBorder="1" applyAlignment="1">
      <alignment horizontal="left" vertical="center" wrapText="1"/>
    </xf>
    <xf numFmtId="0" fontId="11" fillId="0" borderId="6" xfId="0" applyFont="1" applyBorder="1" applyAlignment="1">
      <alignment wrapText="1"/>
    </xf>
    <xf numFmtId="0" fontId="21" fillId="0" borderId="6" xfId="0" applyFont="1" applyBorder="1" applyAlignment="1">
      <alignment horizontal="center" wrapText="1"/>
    </xf>
    <xf numFmtId="0" fontId="11" fillId="0" borderId="7" xfId="0" applyFont="1" applyBorder="1" applyAlignment="1">
      <alignment wrapText="1"/>
    </xf>
    <xf numFmtId="0" fontId="11" fillId="0" borderId="8" xfId="0" applyFont="1" applyBorder="1" applyAlignment="1">
      <alignment wrapText="1"/>
    </xf>
    <xf numFmtId="0" fontId="11" fillId="0" borderId="9" xfId="0" applyFont="1" applyBorder="1" applyAlignment="1">
      <alignment wrapText="1"/>
    </xf>
    <xf numFmtId="0" fontId="11" fillId="0" borderId="10" xfId="0" applyFont="1" applyBorder="1" applyAlignment="1">
      <alignment wrapText="1"/>
    </xf>
    <xf numFmtId="0" fontId="11" fillId="0" borderId="11" xfId="0" applyFont="1" applyBorder="1" applyAlignment="1">
      <alignment horizontal="left" vertical="center" wrapText="1"/>
    </xf>
    <xf numFmtId="0" fontId="11" fillId="0" borderId="11" xfId="0" applyFont="1" applyBorder="1" applyAlignment="1">
      <alignment wrapText="1"/>
    </xf>
    <xf numFmtId="0" fontId="21" fillId="0" borderId="11" xfId="0" applyFont="1" applyBorder="1" applyAlignment="1">
      <alignment horizontal="center" wrapText="1"/>
    </xf>
    <xf numFmtId="0" fontId="11" fillId="0" borderId="12" xfId="0" applyFont="1" applyBorder="1" applyAlignment="1">
      <alignment wrapText="1"/>
    </xf>
    <xf numFmtId="0" fontId="9" fillId="0" borderId="0" xfId="0" applyFont="1"/>
    <xf numFmtId="0" fontId="25" fillId="3"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17" fillId="11" borderId="1" xfId="0" applyFont="1" applyFill="1" applyBorder="1" applyAlignment="1">
      <alignment vertical="center" wrapText="1"/>
    </xf>
    <xf numFmtId="0" fontId="27" fillId="9" borderId="1" xfId="0" applyFont="1" applyFill="1" applyBorder="1" applyAlignment="1">
      <alignment horizontal="left" vertical="center" wrapText="1"/>
    </xf>
    <xf numFmtId="0" fontId="25" fillId="7" borderId="1" xfId="0" applyFont="1" applyFill="1" applyBorder="1" applyAlignment="1">
      <alignment horizontal="center" vertical="center" wrapText="1"/>
    </xf>
    <xf numFmtId="1" fontId="17" fillId="11" borderId="1"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xf>
    <xf numFmtId="0" fontId="22" fillId="10" borderId="1" xfId="0" applyFont="1" applyFill="1" applyBorder="1" applyAlignment="1">
      <alignment vertical="center" wrapText="1"/>
    </xf>
    <xf numFmtId="0" fontId="23" fillId="10" borderId="1" xfId="0" applyFont="1" applyFill="1" applyBorder="1" applyAlignment="1">
      <alignment horizontal="center" vertical="center" wrapText="1"/>
    </xf>
    <xf numFmtId="0" fontId="26" fillId="9" borderId="1" xfId="0" applyFont="1" applyFill="1" applyBorder="1" applyAlignment="1">
      <alignment vertical="center" wrapText="1"/>
    </xf>
    <xf numFmtId="1" fontId="26" fillId="9" borderId="1" xfId="0" applyNumberFormat="1" applyFont="1" applyFill="1" applyBorder="1" applyAlignment="1">
      <alignment horizontal="center" vertical="center" wrapText="1"/>
    </xf>
    <xf numFmtId="0" fontId="23" fillId="0" borderId="0" xfId="0" applyFont="1" applyBorder="1" applyAlignment="1">
      <alignment horizontal="center" wrapText="1"/>
    </xf>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0" xfId="0" applyFont="1" applyBorder="1"/>
    <xf numFmtId="0" fontId="14" fillId="0" borderId="0" xfId="0" applyFont="1" applyBorder="1" applyAlignment="1">
      <alignment wrapText="1"/>
    </xf>
    <xf numFmtId="0" fontId="9" fillId="0" borderId="10" xfId="0" applyFont="1" applyBorder="1"/>
    <xf numFmtId="0" fontId="9" fillId="0" borderId="11" xfId="0" applyFont="1" applyBorder="1"/>
    <xf numFmtId="0" fontId="9" fillId="0" borderId="12" xfId="0" applyFont="1" applyBorder="1"/>
    <xf numFmtId="43" fontId="9" fillId="0" borderId="8" xfId="1" applyFont="1" applyBorder="1"/>
    <xf numFmtId="43" fontId="9" fillId="0" borderId="0" xfId="1" applyFont="1" applyBorder="1"/>
    <xf numFmtId="43" fontId="9" fillId="0" borderId="9" xfId="1" applyFont="1" applyBorder="1"/>
    <xf numFmtId="43" fontId="9" fillId="0" borderId="0" xfId="1" applyFont="1"/>
    <xf numFmtId="0" fontId="9" fillId="2" borderId="1" xfId="0" applyFont="1" applyFill="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0" xfId="0" applyFont="1" applyAlignment="1">
      <alignment vertical="center" wrapText="1"/>
    </xf>
    <xf numFmtId="0" fontId="30" fillId="12" borderId="2" xfId="0" applyFont="1" applyFill="1" applyBorder="1" applyAlignment="1">
      <alignment horizontal="left" vertical="center" wrapText="1"/>
    </xf>
    <xf numFmtId="0" fontId="25" fillId="12" borderId="1" xfId="0" applyFont="1" applyFill="1" applyBorder="1" applyAlignment="1">
      <alignment horizontal="center" vertical="center" wrapText="1"/>
    </xf>
    <xf numFmtId="0" fontId="9" fillId="12" borderId="1" xfId="0" applyFont="1" applyFill="1" applyBorder="1" applyAlignment="1">
      <alignment horizontal="right" vertical="center" wrapText="1"/>
    </xf>
    <xf numFmtId="0" fontId="16" fillId="12" borderId="1" xfId="0" applyFont="1" applyFill="1" applyBorder="1" applyAlignment="1">
      <alignment horizontal="center" vertical="center" wrapText="1"/>
    </xf>
    <xf numFmtId="0" fontId="30" fillId="12" borderId="1" xfId="0" applyFont="1" applyFill="1" applyBorder="1" applyAlignment="1">
      <alignment horizontal="left" vertical="center" wrapText="1"/>
    </xf>
    <xf numFmtId="0" fontId="16" fillId="2" borderId="1" xfId="0" applyFont="1" applyFill="1" applyBorder="1" applyAlignment="1">
      <alignment vertical="center" wrapText="1"/>
    </xf>
    <xf numFmtId="0" fontId="11" fillId="0" borderId="0" xfId="0" applyFont="1" applyBorder="1" applyAlignment="1">
      <alignment vertical="center" wrapText="1"/>
    </xf>
    <xf numFmtId="0" fontId="2" fillId="0" borderId="2" xfId="2" applyBorder="1" applyAlignment="1">
      <alignment horizontal="center" vertical="top" wrapText="1"/>
    </xf>
    <xf numFmtId="0" fontId="9" fillId="0" borderId="13" xfId="0" applyFont="1" applyBorder="1" applyAlignment="1">
      <alignment wrapText="1"/>
    </xf>
    <xf numFmtId="0" fontId="9" fillId="0" borderId="2" xfId="0" applyFont="1" applyBorder="1" applyAlignment="1">
      <alignment wrapText="1"/>
    </xf>
    <xf numFmtId="0" fontId="10" fillId="0" borderId="13" xfId="0" applyFont="1" applyBorder="1" applyAlignment="1">
      <alignment horizontal="center" vertical="top" wrapText="1"/>
    </xf>
    <xf numFmtId="0" fontId="10" fillId="0" borderId="2" xfId="0" applyFont="1" applyBorder="1" applyAlignment="1">
      <alignment horizontal="center" vertical="top" wrapText="1"/>
    </xf>
    <xf numFmtId="0" fontId="18" fillId="0" borderId="13" xfId="0" applyFont="1" applyBorder="1" applyAlignment="1">
      <alignment horizontal="center" vertical="top" wrapText="1"/>
    </xf>
    <xf numFmtId="0" fontId="18" fillId="0" borderId="2" xfId="0" applyFont="1" applyBorder="1" applyAlignment="1">
      <alignment horizontal="center" vertical="top" wrapText="1"/>
    </xf>
    <xf numFmtId="0" fontId="25" fillId="12" borderId="13" xfId="0" applyFont="1" applyFill="1" applyBorder="1" applyAlignment="1">
      <alignment vertical="center" wrapText="1"/>
    </xf>
    <xf numFmtId="0" fontId="25" fillId="12" borderId="2" xfId="0" applyFont="1" applyFill="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9" fillId="12" borderId="13" xfId="0" applyFont="1" applyFill="1" applyBorder="1" applyAlignment="1">
      <alignment vertical="center" wrapText="1"/>
    </xf>
    <xf numFmtId="0" fontId="9" fillId="12" borderId="2" xfId="0" applyFont="1" applyFill="1" applyBorder="1" applyAlignment="1">
      <alignment vertical="center" wrapText="1"/>
    </xf>
    <xf numFmtId="0" fontId="10" fillId="0" borderId="13" xfId="0" applyFont="1" applyBorder="1" applyAlignment="1">
      <alignment vertical="center" wrapText="1"/>
    </xf>
    <xf numFmtId="0" fontId="10" fillId="0" borderId="2" xfId="0" applyFont="1" applyBorder="1" applyAlignment="1">
      <alignment vertical="center" wrapText="1"/>
    </xf>
    <xf numFmtId="0" fontId="18" fillId="0" borderId="13" xfId="0" applyFont="1" applyBorder="1" applyAlignment="1">
      <alignment vertical="center" wrapText="1"/>
    </xf>
    <xf numFmtId="0" fontId="18"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horizontal="left" vertical="center" wrapText="1"/>
    </xf>
    <xf numFmtId="0" fontId="33" fillId="2" borderId="1" xfId="0" applyFont="1" applyFill="1" applyBorder="1" applyAlignment="1">
      <alignment horizontal="center" vertical="center" wrapText="1"/>
    </xf>
    <xf numFmtId="0" fontId="2" fillId="0" borderId="13" xfId="2" applyBorder="1" applyAlignment="1">
      <alignment horizontal="left" vertical="center" wrapText="1"/>
    </xf>
    <xf numFmtId="0" fontId="16" fillId="2" borderId="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9" fillId="0" borderId="18" xfId="0" applyFont="1" applyBorder="1" applyAlignment="1">
      <alignment vertical="center"/>
    </xf>
    <xf numFmtId="0" fontId="16" fillId="2" borderId="18" xfId="0" applyFont="1" applyFill="1" applyBorder="1" applyAlignment="1">
      <alignment horizontal="center" vertical="center" wrapText="1"/>
    </xf>
    <xf numFmtId="0" fontId="9" fillId="0" borderId="19" xfId="0" applyFont="1" applyBorder="1" applyAlignment="1">
      <alignment wrapText="1"/>
    </xf>
    <xf numFmtId="0" fontId="9" fillId="0" borderId="20" xfId="0" applyFont="1" applyBorder="1" applyAlignment="1">
      <alignment wrapText="1"/>
    </xf>
    <xf numFmtId="0" fontId="9" fillId="0" borderId="21" xfId="0" applyFont="1" applyBorder="1" applyAlignment="1">
      <alignment vertical="center" wrapText="1"/>
    </xf>
    <xf numFmtId="0" fontId="16" fillId="2" borderId="21" xfId="0" applyFont="1" applyFill="1" applyBorder="1" applyAlignment="1">
      <alignment horizontal="center" vertical="center" wrapText="1"/>
    </xf>
    <xf numFmtId="0" fontId="9" fillId="0" borderId="22" xfId="0" applyFont="1" applyBorder="1" applyAlignment="1">
      <alignment wrapText="1"/>
    </xf>
    <xf numFmtId="0" fontId="9" fillId="0" borderId="23" xfId="0" applyFont="1" applyBorder="1" applyAlignment="1">
      <alignment wrapText="1"/>
    </xf>
    <xf numFmtId="0" fontId="9" fillId="0" borderId="3" xfId="0" applyFont="1" applyBorder="1" applyAlignment="1">
      <alignment vertical="center" wrapText="1"/>
    </xf>
    <xf numFmtId="0" fontId="9" fillId="0" borderId="18" xfId="0" applyFont="1" applyBorder="1" applyAlignment="1">
      <alignment vertical="center" wrapText="1"/>
    </xf>
    <xf numFmtId="0" fontId="9" fillId="0" borderId="21" xfId="0" applyFont="1" applyBorder="1" applyAlignment="1">
      <alignment vertical="top" wrapText="1"/>
    </xf>
    <xf numFmtId="0" fontId="18" fillId="0" borderId="19" xfId="0" applyFont="1" applyBorder="1" applyAlignment="1">
      <alignment horizontal="center" vertical="top" wrapText="1"/>
    </xf>
    <xf numFmtId="0" fontId="18" fillId="0" borderId="20" xfId="0" applyFont="1" applyBorder="1" applyAlignment="1">
      <alignment horizontal="center" vertical="top" wrapText="1"/>
    </xf>
    <xf numFmtId="0" fontId="33" fillId="2" borderId="21" xfId="0" applyFont="1" applyFill="1" applyBorder="1" applyAlignment="1">
      <alignment horizontal="center" vertical="center" wrapText="1"/>
    </xf>
    <xf numFmtId="0" fontId="2" fillId="0" borderId="26" xfId="2" applyBorder="1" applyAlignment="1">
      <alignment horizontal="left" vertical="center"/>
    </xf>
    <xf numFmtId="0" fontId="9" fillId="0" borderId="23" xfId="0" applyFont="1" applyBorder="1" applyAlignment="1">
      <alignment horizontal="center" vertical="center" wrapText="1"/>
    </xf>
    <xf numFmtId="0" fontId="9" fillId="0" borderId="21" xfId="0" applyFont="1" applyBorder="1" applyAlignment="1">
      <alignment horizontal="left" vertical="center" wrapText="1"/>
    </xf>
    <xf numFmtId="0" fontId="32" fillId="0" borderId="21" xfId="0" applyFont="1" applyBorder="1" applyAlignment="1">
      <alignment horizontal="center" vertical="center" wrapText="1"/>
    </xf>
    <xf numFmtId="0" fontId="9" fillId="0" borderId="22" xfId="0" applyFont="1" applyBorder="1" applyAlignment="1">
      <alignment vertical="center" wrapText="1"/>
    </xf>
    <xf numFmtId="0" fontId="2" fillId="0" borderId="19" xfId="2" applyBorder="1" applyAlignment="1">
      <alignment horizontal="left" vertical="center" wrapText="1"/>
    </xf>
    <xf numFmtId="0" fontId="2" fillId="0" borderId="20" xfId="2" applyBorder="1" applyAlignment="1">
      <alignment horizontal="center" vertical="top" wrapText="1"/>
    </xf>
    <xf numFmtId="0" fontId="9" fillId="0" borderId="22" xfId="0" applyFont="1" applyBorder="1" applyAlignment="1">
      <alignment horizontal="left" vertical="center" wrapText="1"/>
    </xf>
    <xf numFmtId="0" fontId="2" fillId="0" borderId="23" xfId="2" applyBorder="1" applyAlignment="1">
      <alignment horizontal="center" vertical="top" wrapText="1"/>
    </xf>
    <xf numFmtId="0" fontId="9" fillId="12" borderId="2" xfId="0" applyFont="1" applyFill="1" applyBorder="1" applyAlignment="1">
      <alignment horizontal="center" vertical="center" wrapText="1"/>
    </xf>
    <xf numFmtId="0" fontId="27" fillId="9" borderId="21" xfId="0" applyFont="1" applyFill="1" applyBorder="1" applyAlignment="1">
      <alignment horizontal="center" vertical="center" wrapText="1"/>
    </xf>
    <xf numFmtId="0" fontId="27" fillId="9" borderId="21" xfId="0" applyFont="1" applyFill="1" applyBorder="1" applyAlignment="1">
      <alignment vertical="center" wrapText="1"/>
    </xf>
    <xf numFmtId="0" fontId="25"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34" fillId="12" borderId="1" xfId="0" applyFont="1" applyFill="1" applyBorder="1" applyAlignment="1">
      <alignment vertical="center" wrapText="1"/>
    </xf>
    <xf numFmtId="0" fontId="36" fillId="12" borderId="1" xfId="0" applyFont="1" applyFill="1" applyBorder="1" applyAlignment="1">
      <alignment horizontal="center" vertical="center" wrapText="1"/>
    </xf>
    <xf numFmtId="0" fontId="37" fillId="12" borderId="1" xfId="0" applyFont="1" applyFill="1" applyBorder="1" applyAlignment="1">
      <alignment horizontal="center" vertical="center" wrapText="1"/>
    </xf>
    <xf numFmtId="0" fontId="30" fillId="12" borderId="15" xfId="0" applyFont="1" applyFill="1" applyBorder="1" applyAlignment="1">
      <alignment horizontal="left" vertical="center" wrapText="1"/>
    </xf>
    <xf numFmtId="0" fontId="25" fillId="12" borderId="15" xfId="0" applyFont="1" applyFill="1" applyBorder="1" applyAlignment="1">
      <alignment horizontal="left" vertical="center" wrapText="1"/>
    </xf>
    <xf numFmtId="0" fontId="25" fillId="12" borderId="15" xfId="0" applyFont="1" applyFill="1" applyBorder="1" applyAlignment="1">
      <alignment horizontal="center" vertical="center" wrapText="1"/>
    </xf>
    <xf numFmtId="0" fontId="9" fillId="12" borderId="16" xfId="0" applyFont="1" applyFill="1" applyBorder="1" applyAlignment="1">
      <alignment vertical="center" wrapText="1"/>
    </xf>
    <xf numFmtId="0" fontId="9" fillId="12" borderId="17" xfId="0" applyFont="1" applyFill="1" applyBorder="1" applyAlignment="1">
      <alignment vertical="center" wrapText="1"/>
    </xf>
    <xf numFmtId="0" fontId="16" fillId="2" borderId="21" xfId="0" applyFont="1" applyFill="1" applyBorder="1" applyAlignment="1">
      <alignment vertical="center" wrapText="1"/>
    </xf>
    <xf numFmtId="0" fontId="4" fillId="2" borderId="0" xfId="0" applyFont="1" applyFill="1" applyBorder="1" applyAlignment="1">
      <alignment horizontal="left" vertical="top" wrapText="1"/>
    </xf>
    <xf numFmtId="0" fontId="4" fillId="2" borderId="11" xfId="0" applyFont="1" applyFill="1" applyBorder="1" applyAlignment="1">
      <alignment horizontal="left" vertical="top" wrapText="1"/>
    </xf>
    <xf numFmtId="0" fontId="13" fillId="0" borderId="0" xfId="0" applyFont="1" applyBorder="1" applyAlignment="1">
      <alignment horizontal="left" vertical="center" wrapText="1"/>
    </xf>
    <xf numFmtId="0" fontId="8" fillId="0" borderId="0" xfId="0" applyFont="1" applyBorder="1" applyAlignment="1">
      <alignment horizontal="left" vertical="center" wrapText="1"/>
    </xf>
    <xf numFmtId="0" fontId="20" fillId="0" borderId="1" xfId="0" applyFont="1" applyFill="1" applyBorder="1" applyAlignment="1">
      <alignment horizontal="left" vertical="center" wrapText="1"/>
    </xf>
    <xf numFmtId="0" fontId="19" fillId="0" borderId="0" xfId="0"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2" fillId="0" borderId="0" xfId="0" applyFont="1" applyBorder="1" applyAlignment="1">
      <alignment horizontal="left" vertical="center"/>
    </xf>
    <xf numFmtId="0" fontId="27" fillId="9" borderId="1" xfId="0" applyFont="1" applyFill="1" applyBorder="1" applyAlignment="1">
      <alignment horizontal="left" vertical="center" wrapText="1"/>
    </xf>
    <xf numFmtId="0" fontId="25" fillId="0" borderId="1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1" xfId="0" applyFont="1" applyBorder="1" applyAlignment="1">
      <alignment horizontal="center" vertical="center" wrapText="1"/>
    </xf>
    <xf numFmtId="0" fontId="9" fillId="0" borderId="0" xfId="0" applyFont="1" applyBorder="1" applyAlignment="1">
      <alignment horizontal="left" vertical="center" wrapText="1"/>
    </xf>
    <xf numFmtId="0" fontId="25" fillId="0" borderId="2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5" xfId="0" applyFont="1" applyBorder="1" applyAlignment="1">
      <alignment horizontal="center" vertical="center" wrapText="1"/>
    </xf>
    <xf numFmtId="0" fontId="27" fillId="9" borderId="27" xfId="0" applyFont="1" applyFill="1" applyBorder="1" applyAlignment="1">
      <alignment horizontal="center" vertical="center" wrapText="1"/>
    </xf>
    <xf numFmtId="0" fontId="27" fillId="9" borderId="26" xfId="0" applyFont="1" applyFill="1" applyBorder="1" applyAlignment="1">
      <alignment horizontal="center" vertical="center" wrapText="1"/>
    </xf>
    <xf numFmtId="0" fontId="25" fillId="0" borderId="1" xfId="0" applyFont="1" applyBorder="1" applyAlignment="1">
      <alignment vertical="center" wrapText="1"/>
    </xf>
    <xf numFmtId="0" fontId="12" fillId="0" borderId="0" xfId="0" applyFont="1" applyBorder="1" applyAlignment="1">
      <alignment horizontal="left" vertical="center" wrapText="1"/>
    </xf>
    <xf numFmtId="0" fontId="26" fillId="9" borderId="1" xfId="0" applyFont="1" applyFill="1" applyBorder="1" applyAlignment="1">
      <alignment horizontal="center" vertical="center" wrapText="1"/>
    </xf>
    <xf numFmtId="0" fontId="26" fillId="11" borderId="1"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2D5F"/>
      <color rgb="FF00B4E1"/>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58208</xdr:colOff>
      <xdr:row>1</xdr:row>
      <xdr:rowOff>105830</xdr:rowOff>
    </xdr:from>
    <xdr:to>
      <xdr:col>24</xdr:col>
      <xdr:colOff>130507</xdr:colOff>
      <xdr:row>4</xdr:row>
      <xdr:rowOff>166234</xdr:rowOff>
    </xdr:to>
    <xdr:grpSp>
      <xdr:nvGrpSpPr>
        <xdr:cNvPr id="4" name="Group 3"/>
        <xdr:cNvGrpSpPr/>
      </xdr:nvGrpSpPr>
      <xdr:grpSpPr>
        <a:xfrm>
          <a:off x="15785041" y="306913"/>
          <a:ext cx="1596299" cy="631904"/>
          <a:chOff x="15774458" y="296330"/>
          <a:chExt cx="1596299" cy="631904"/>
        </a:xfrm>
      </xdr:grpSpPr>
      <xdr:pic>
        <xdr:nvPicPr>
          <xdr:cNvPr id="2" name="Picture 1" descr="C:\Users\tmalyon\AppData\Local\Microsoft\Windows\INetCache\Content.MSO\AF6201FB.tm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4458" y="296330"/>
            <a:ext cx="720000" cy="631904"/>
          </a:xfrm>
          <a:prstGeom prst="rect">
            <a:avLst/>
          </a:prstGeom>
          <a:noFill/>
          <a:ln>
            <a:noFill/>
          </a:ln>
        </xdr:spPr>
      </xdr:pic>
      <xdr:pic>
        <xdr:nvPicPr>
          <xdr:cNvPr id="3" name="Picture 2" descr="V:\_MEDICAL SAFIAH\LOGOS 2015\DEFLOGO_FIALOGOTYPE_HORIZONTAL_RGB_POS.jp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0625"/>
          <a:stretch/>
        </xdr:blipFill>
        <xdr:spPr bwMode="auto">
          <a:xfrm>
            <a:off x="16650757" y="371475"/>
            <a:ext cx="720000" cy="480000"/>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52918</xdr:colOff>
      <xdr:row>1</xdr:row>
      <xdr:rowOff>105832</xdr:rowOff>
    </xdr:from>
    <xdr:to>
      <xdr:col>13</xdr:col>
      <xdr:colOff>135800</xdr:colOff>
      <xdr:row>3</xdr:row>
      <xdr:rowOff>28653</xdr:rowOff>
    </xdr:to>
    <xdr:grpSp>
      <xdr:nvGrpSpPr>
        <xdr:cNvPr id="2" name="Group 1"/>
        <xdr:cNvGrpSpPr/>
      </xdr:nvGrpSpPr>
      <xdr:grpSpPr>
        <a:xfrm>
          <a:off x="15673918" y="317499"/>
          <a:ext cx="1596299" cy="631904"/>
          <a:chOff x="15774458" y="296330"/>
          <a:chExt cx="1596299" cy="631904"/>
        </a:xfrm>
      </xdr:grpSpPr>
      <xdr:pic>
        <xdr:nvPicPr>
          <xdr:cNvPr id="3" name="Picture 2" descr="C:\Users\tmalyon\AppData\Local\Microsoft\Windows\INetCache\Content.MSO\AF6201FB.tm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4458" y="296330"/>
            <a:ext cx="720000" cy="631904"/>
          </a:xfrm>
          <a:prstGeom prst="rect">
            <a:avLst/>
          </a:prstGeom>
          <a:noFill/>
          <a:ln>
            <a:noFill/>
          </a:ln>
        </xdr:spPr>
      </xdr:pic>
      <xdr:pic>
        <xdr:nvPicPr>
          <xdr:cNvPr id="4" name="Picture 3" descr="V:\_MEDICAL SAFIAH\LOGOS 2015\DEFLOGO_FIALOGOTYPE_HORIZONTAL_RGB_POS.jp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0625"/>
          <a:stretch/>
        </xdr:blipFill>
        <xdr:spPr bwMode="auto">
          <a:xfrm>
            <a:off x="16650757" y="371475"/>
            <a:ext cx="720000" cy="480000"/>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3767667</xdr:colOff>
      <xdr:row>1</xdr:row>
      <xdr:rowOff>105829</xdr:rowOff>
    </xdr:from>
    <xdr:to>
      <xdr:col>9</xdr:col>
      <xdr:colOff>135800</xdr:colOff>
      <xdr:row>3</xdr:row>
      <xdr:rowOff>18066</xdr:rowOff>
    </xdr:to>
    <xdr:grpSp>
      <xdr:nvGrpSpPr>
        <xdr:cNvPr id="20" name="Group 19"/>
        <xdr:cNvGrpSpPr/>
      </xdr:nvGrpSpPr>
      <xdr:grpSpPr>
        <a:xfrm>
          <a:off x="17790584" y="328079"/>
          <a:ext cx="1596299" cy="631904"/>
          <a:chOff x="18033998" y="328079"/>
          <a:chExt cx="1596299" cy="631904"/>
        </a:xfrm>
      </xdr:grpSpPr>
      <xdr:pic>
        <xdr:nvPicPr>
          <xdr:cNvPr id="3" name="Picture 2" descr="C:\Users\tmalyon\AppData\Local\Microsoft\Windows\INetCache\Content.MSO\AF6201FB.tm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33998" y="328079"/>
            <a:ext cx="720000" cy="631904"/>
          </a:xfrm>
          <a:prstGeom prst="rect">
            <a:avLst/>
          </a:prstGeom>
          <a:noFill/>
          <a:ln>
            <a:noFill/>
          </a:ln>
        </xdr:spPr>
      </xdr:pic>
      <xdr:pic>
        <xdr:nvPicPr>
          <xdr:cNvPr id="4" name="Picture 3" descr="V:\_MEDICAL SAFIAH\LOGOS 2015\DEFLOGO_FIALOGOTYPE_HORIZONTAL_RGB_POS.jp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0625"/>
          <a:stretch/>
        </xdr:blipFill>
        <xdr:spPr bwMode="auto">
          <a:xfrm>
            <a:off x="18910297" y="403224"/>
            <a:ext cx="720000" cy="480000"/>
          </a:xfrm>
          <a:prstGeom prst="rect">
            <a:avLst/>
          </a:prstGeom>
          <a:noFill/>
          <a:ln>
            <a:noFill/>
          </a:ln>
          <a:extLst>
            <a:ext uri="{53640926-AAD7-44D8-BBD7-CCE9431645EC}">
              <a14:shadowObscured xmlns:a14="http://schemas.microsoft.com/office/drawing/2010/main"/>
            </a:ext>
          </a:extLst>
        </xdr:spPr>
      </xdr:pic>
    </xdr:grpSp>
    <xdr:clientData/>
  </xdr:twoCellAnchor>
  <xdr:twoCellAnchor>
    <xdr:from>
      <xdr:col>8</xdr:col>
      <xdr:colOff>179918</xdr:colOff>
      <xdr:row>12</xdr:row>
      <xdr:rowOff>201081</xdr:rowOff>
    </xdr:from>
    <xdr:to>
      <xdr:col>8</xdr:col>
      <xdr:colOff>719918</xdr:colOff>
      <xdr:row>12</xdr:row>
      <xdr:rowOff>561081</xdr:rowOff>
    </xdr:to>
    <xdr:pic>
      <xdr:nvPicPr>
        <xdr:cNvPr id="12" name="Picture 11"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827751" y="7926914"/>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47</xdr:row>
      <xdr:rowOff>211664</xdr:rowOff>
    </xdr:from>
    <xdr:to>
      <xdr:col>8</xdr:col>
      <xdr:colOff>719918</xdr:colOff>
      <xdr:row>47</xdr:row>
      <xdr:rowOff>571664</xdr:rowOff>
    </xdr:to>
    <xdr:pic>
      <xdr:nvPicPr>
        <xdr:cNvPr id="15" name="Picture 14"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827751" y="27749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46</xdr:row>
      <xdr:rowOff>211664</xdr:rowOff>
    </xdr:from>
    <xdr:to>
      <xdr:col>8</xdr:col>
      <xdr:colOff>719918</xdr:colOff>
      <xdr:row>46</xdr:row>
      <xdr:rowOff>571664</xdr:rowOff>
    </xdr:to>
    <xdr:pic>
      <xdr:nvPicPr>
        <xdr:cNvPr id="16" name="Picture 15"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827751" y="28511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44</xdr:row>
      <xdr:rowOff>211664</xdr:rowOff>
    </xdr:from>
    <xdr:to>
      <xdr:col>8</xdr:col>
      <xdr:colOff>719918</xdr:colOff>
      <xdr:row>44</xdr:row>
      <xdr:rowOff>571664</xdr:rowOff>
    </xdr:to>
    <xdr:pic>
      <xdr:nvPicPr>
        <xdr:cNvPr id="17" name="Picture 16"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827751" y="28511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43</xdr:row>
      <xdr:rowOff>211664</xdr:rowOff>
    </xdr:from>
    <xdr:to>
      <xdr:col>8</xdr:col>
      <xdr:colOff>719918</xdr:colOff>
      <xdr:row>43</xdr:row>
      <xdr:rowOff>571664</xdr:rowOff>
    </xdr:to>
    <xdr:pic>
      <xdr:nvPicPr>
        <xdr:cNvPr id="18" name="Picture 17"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827751" y="28511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6</xdr:row>
      <xdr:rowOff>148167</xdr:rowOff>
    </xdr:from>
    <xdr:to>
      <xdr:col>8</xdr:col>
      <xdr:colOff>719918</xdr:colOff>
      <xdr:row>6</xdr:row>
      <xdr:rowOff>622096</xdr:rowOff>
    </xdr:to>
    <xdr:pic>
      <xdr:nvPicPr>
        <xdr:cNvPr id="21" name="Picture 20" descr="C:\Users\tmalyon\AppData\Local\Microsoft\Windows\INetCache\Content.MSO\AF6201FB.tmp"/>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BEBA8EAE-BF5A-486C-A8C5-ECC9F3942E4B}">
              <a14:imgProps xmlns:a14="http://schemas.microsoft.com/office/drawing/2010/main">
                <a14:imgLayer r:embed="rId5">
                  <a14:imgEffect>
                    <a14:artisticPencilSketch/>
                  </a14:imgEffect>
                </a14:imgLayer>
              </a14:imgProps>
            </a:ext>
            <a:ext uri="{28A0092B-C50C-407E-A947-70E740481C1C}">
              <a14:useLocalDpi xmlns:a14="http://schemas.microsoft.com/office/drawing/2010/main" val="0"/>
            </a:ext>
          </a:extLst>
        </a:blip>
        <a:srcRect/>
        <a:stretch>
          <a:fillRect/>
        </a:stretch>
      </xdr:blipFill>
      <xdr:spPr bwMode="auto">
        <a:xfrm>
          <a:off x="18827751" y="3302000"/>
          <a:ext cx="540000" cy="473929"/>
        </a:xfrm>
        <a:prstGeom prst="rect">
          <a:avLst/>
        </a:prstGeom>
        <a:noFill/>
        <a:ln>
          <a:noFill/>
        </a:ln>
      </xdr:spPr>
    </xdr:pic>
    <xdr:clientData/>
  </xdr:twoCellAnchor>
  <xdr:twoCellAnchor>
    <xdr:from>
      <xdr:col>8</xdr:col>
      <xdr:colOff>179918</xdr:colOff>
      <xdr:row>7</xdr:row>
      <xdr:rowOff>148167</xdr:rowOff>
    </xdr:from>
    <xdr:to>
      <xdr:col>8</xdr:col>
      <xdr:colOff>719918</xdr:colOff>
      <xdr:row>7</xdr:row>
      <xdr:rowOff>622096</xdr:rowOff>
    </xdr:to>
    <xdr:pic>
      <xdr:nvPicPr>
        <xdr:cNvPr id="24" name="Picture 23" descr="C:\Users\tmalyon\AppData\Local\Microsoft\Windows\INetCache\Content.MSO\AF6201FB.tmp"/>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BEBA8EAE-BF5A-486C-A8C5-ECC9F3942E4B}">
              <a14:imgProps xmlns:a14="http://schemas.microsoft.com/office/drawing/2010/main">
                <a14:imgLayer r:embed="rId5">
                  <a14:imgEffect>
                    <a14:artisticPencilSketch/>
                  </a14:imgEffect>
                </a14:imgLayer>
              </a14:imgProps>
            </a:ext>
            <a:ext uri="{28A0092B-C50C-407E-A947-70E740481C1C}">
              <a14:useLocalDpi xmlns:a14="http://schemas.microsoft.com/office/drawing/2010/main" val="0"/>
            </a:ext>
          </a:extLst>
        </a:blip>
        <a:srcRect/>
        <a:stretch>
          <a:fillRect/>
        </a:stretch>
      </xdr:blipFill>
      <xdr:spPr bwMode="auto">
        <a:xfrm>
          <a:off x="18827751" y="3302000"/>
          <a:ext cx="540000" cy="473929"/>
        </a:xfrm>
        <a:prstGeom prst="rect">
          <a:avLst/>
        </a:prstGeom>
        <a:noFill/>
        <a:ln>
          <a:noFill/>
        </a:ln>
      </xdr:spPr>
    </xdr:pic>
    <xdr:clientData/>
  </xdr:twoCellAnchor>
  <xdr:twoCellAnchor>
    <xdr:from>
      <xdr:col>8</xdr:col>
      <xdr:colOff>179918</xdr:colOff>
      <xdr:row>20</xdr:row>
      <xdr:rowOff>201081</xdr:rowOff>
    </xdr:from>
    <xdr:to>
      <xdr:col>8</xdr:col>
      <xdr:colOff>719918</xdr:colOff>
      <xdr:row>20</xdr:row>
      <xdr:rowOff>561081</xdr:rowOff>
    </xdr:to>
    <xdr:pic>
      <xdr:nvPicPr>
        <xdr:cNvPr id="27" name="Picture 26"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7926914"/>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19</xdr:row>
      <xdr:rowOff>201081</xdr:rowOff>
    </xdr:from>
    <xdr:to>
      <xdr:col>8</xdr:col>
      <xdr:colOff>719918</xdr:colOff>
      <xdr:row>19</xdr:row>
      <xdr:rowOff>561081</xdr:rowOff>
    </xdr:to>
    <xdr:pic>
      <xdr:nvPicPr>
        <xdr:cNvPr id="28" name="Picture 27"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14022914"/>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31</xdr:row>
      <xdr:rowOff>201081</xdr:rowOff>
    </xdr:from>
    <xdr:to>
      <xdr:col>8</xdr:col>
      <xdr:colOff>719918</xdr:colOff>
      <xdr:row>31</xdr:row>
      <xdr:rowOff>561081</xdr:rowOff>
    </xdr:to>
    <xdr:pic>
      <xdr:nvPicPr>
        <xdr:cNvPr id="29" name="Picture 28" descr="V:\_MEDICAL SAFIAH\LOGOS 2015\DEFLOGO_FIALOGOTYPE_HORIZONTAL_RGB_POS.jpg"/>
        <xdr:cNvPicPr>
          <a:picLocks noChangeAspect="1"/>
        </xdr:cNvPicPr>
      </xdr:nvPicPr>
      <xdr:blipFill rotWithShape="1">
        <a:blip xmlns:r="http://schemas.openxmlformats.org/officeDocument/2006/relationships" r:embed="rId3" cstate="print">
          <a:clrChange>
            <a:clrFrom>
              <a:srgbClr val="FFF8FF"/>
            </a:clrFrom>
            <a:clrTo>
              <a:srgbClr val="FFF8FF">
                <a:alpha val="0"/>
              </a:srgbClr>
            </a:clrTo>
          </a:clrChange>
          <a:lum bright="70000" contrast="-70000"/>
          <a:extLst>
            <a:ext uri="{28A0092B-C50C-407E-A947-70E740481C1C}">
              <a14:useLocalDpi xmlns:a14="http://schemas.microsoft.com/office/drawing/2010/main" val="0"/>
            </a:ext>
          </a:extLst>
        </a:blip>
        <a:srcRect r="80625"/>
        <a:stretch/>
      </xdr:blipFill>
      <xdr:spPr bwMode="auto">
        <a:xfrm>
          <a:off x="18584335" y="14022914"/>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33</xdr:row>
      <xdr:rowOff>211664</xdr:rowOff>
    </xdr:from>
    <xdr:to>
      <xdr:col>8</xdr:col>
      <xdr:colOff>719918</xdr:colOff>
      <xdr:row>33</xdr:row>
      <xdr:rowOff>571664</xdr:rowOff>
    </xdr:to>
    <xdr:pic>
      <xdr:nvPicPr>
        <xdr:cNvPr id="30" name="Picture 29"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30797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57</xdr:row>
      <xdr:rowOff>211664</xdr:rowOff>
    </xdr:from>
    <xdr:to>
      <xdr:col>8</xdr:col>
      <xdr:colOff>719918</xdr:colOff>
      <xdr:row>57</xdr:row>
      <xdr:rowOff>571664</xdr:rowOff>
    </xdr:to>
    <xdr:pic>
      <xdr:nvPicPr>
        <xdr:cNvPr id="19" name="Picture 18"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33083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24</xdr:row>
      <xdr:rowOff>211664</xdr:rowOff>
    </xdr:from>
    <xdr:to>
      <xdr:col>8</xdr:col>
      <xdr:colOff>719918</xdr:colOff>
      <xdr:row>24</xdr:row>
      <xdr:rowOff>571664</xdr:rowOff>
    </xdr:to>
    <xdr:pic>
      <xdr:nvPicPr>
        <xdr:cNvPr id="22" name="Picture 21"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22415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25</xdr:row>
      <xdr:rowOff>201081</xdr:rowOff>
    </xdr:from>
    <xdr:to>
      <xdr:col>8</xdr:col>
      <xdr:colOff>719918</xdr:colOff>
      <xdr:row>25</xdr:row>
      <xdr:rowOff>561081</xdr:rowOff>
    </xdr:to>
    <xdr:pic>
      <xdr:nvPicPr>
        <xdr:cNvPr id="26" name="Picture 25" descr="V:\_MEDICAL SAFIAH\LOGOS 2015\DEFLOGO_FIALOGOTYPE_HORIZONTAL_RGB_POS.jpg"/>
        <xdr:cNvPicPr>
          <a:picLocks noChangeAspect="1"/>
        </xdr:cNvPicPr>
      </xdr:nvPicPr>
      <xdr:blipFill rotWithShape="1">
        <a:blip xmlns:r="http://schemas.openxmlformats.org/officeDocument/2006/relationships" r:embed="rId3" cstate="print">
          <a:clrChange>
            <a:clrFrom>
              <a:srgbClr val="FFF8FF"/>
            </a:clrFrom>
            <a:clrTo>
              <a:srgbClr val="FFF8FF">
                <a:alpha val="0"/>
              </a:srgbClr>
            </a:clrTo>
          </a:clrChange>
          <a:lum bright="70000" contrast="-70000"/>
          <a:extLst>
            <a:ext uri="{28A0092B-C50C-407E-A947-70E740481C1C}">
              <a14:useLocalDpi xmlns:a14="http://schemas.microsoft.com/office/drawing/2010/main" val="0"/>
            </a:ext>
          </a:extLst>
        </a:blip>
        <a:srcRect r="80625"/>
        <a:stretch/>
      </xdr:blipFill>
      <xdr:spPr bwMode="auto">
        <a:xfrm>
          <a:off x="18584335" y="21642914"/>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26</xdr:row>
      <xdr:rowOff>211664</xdr:rowOff>
    </xdr:from>
    <xdr:to>
      <xdr:col>8</xdr:col>
      <xdr:colOff>719918</xdr:colOff>
      <xdr:row>26</xdr:row>
      <xdr:rowOff>571664</xdr:rowOff>
    </xdr:to>
    <xdr:pic>
      <xdr:nvPicPr>
        <xdr:cNvPr id="31" name="Picture 30"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31559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29</xdr:row>
      <xdr:rowOff>211664</xdr:rowOff>
    </xdr:from>
    <xdr:to>
      <xdr:col>8</xdr:col>
      <xdr:colOff>719918</xdr:colOff>
      <xdr:row>29</xdr:row>
      <xdr:rowOff>571664</xdr:rowOff>
    </xdr:to>
    <xdr:pic>
      <xdr:nvPicPr>
        <xdr:cNvPr id="32" name="Picture 31"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18605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27</xdr:row>
      <xdr:rowOff>211664</xdr:rowOff>
    </xdr:from>
    <xdr:to>
      <xdr:col>8</xdr:col>
      <xdr:colOff>719918</xdr:colOff>
      <xdr:row>27</xdr:row>
      <xdr:rowOff>571664</xdr:rowOff>
    </xdr:to>
    <xdr:pic>
      <xdr:nvPicPr>
        <xdr:cNvPr id="33" name="Picture 32"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18605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32</xdr:row>
      <xdr:rowOff>211664</xdr:rowOff>
    </xdr:from>
    <xdr:to>
      <xdr:col>8</xdr:col>
      <xdr:colOff>719918</xdr:colOff>
      <xdr:row>32</xdr:row>
      <xdr:rowOff>571664</xdr:rowOff>
    </xdr:to>
    <xdr:pic>
      <xdr:nvPicPr>
        <xdr:cNvPr id="34" name="Picture 33" descr="V:\_MEDICAL SAFIAH\LOGOS 2015\DEFLOGO_FIALOGOTYPE_HORIZONTAL_RGB_POS.jpg"/>
        <xdr:cNvPicPr>
          <a:picLocks noChangeAspect="1"/>
        </xdr:cNvPicPr>
      </xdr:nvPicPr>
      <xdr:blipFill rotWithShape="1">
        <a:blip xmlns:r="http://schemas.openxmlformats.org/officeDocument/2006/relationships" r:embed="rId3" cstate="print">
          <a:lum bright="70000" contrast="-70000"/>
          <a:extLst>
            <a:ext uri="{28A0092B-C50C-407E-A947-70E740481C1C}">
              <a14:useLocalDpi xmlns:a14="http://schemas.microsoft.com/office/drawing/2010/main" val="0"/>
            </a:ext>
          </a:extLst>
        </a:blip>
        <a:srcRect r="80625"/>
        <a:stretch/>
      </xdr:blipFill>
      <xdr:spPr bwMode="auto">
        <a:xfrm>
          <a:off x="18584335" y="20891497"/>
          <a:ext cx="540000" cy="36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179918</xdr:colOff>
      <xdr:row>30</xdr:row>
      <xdr:rowOff>201081</xdr:rowOff>
    </xdr:from>
    <xdr:to>
      <xdr:col>8</xdr:col>
      <xdr:colOff>719918</xdr:colOff>
      <xdr:row>30</xdr:row>
      <xdr:rowOff>561081</xdr:rowOff>
    </xdr:to>
    <xdr:pic>
      <xdr:nvPicPr>
        <xdr:cNvPr id="35" name="Picture 34" descr="V:\_MEDICAL SAFIAH\LOGOS 2015\DEFLOGO_FIALOGOTYPE_HORIZONTAL_RGB_POS.jpg"/>
        <xdr:cNvPicPr>
          <a:picLocks noChangeAspect="1"/>
        </xdr:cNvPicPr>
      </xdr:nvPicPr>
      <xdr:blipFill rotWithShape="1">
        <a:blip xmlns:r="http://schemas.openxmlformats.org/officeDocument/2006/relationships" r:embed="rId3" cstate="print">
          <a:clrChange>
            <a:clrFrom>
              <a:srgbClr val="FFF8FF"/>
            </a:clrFrom>
            <a:clrTo>
              <a:srgbClr val="FFF8FF">
                <a:alpha val="0"/>
              </a:srgbClr>
            </a:clrTo>
          </a:clrChange>
          <a:lum bright="70000" contrast="-70000"/>
          <a:extLst>
            <a:ext uri="{28A0092B-C50C-407E-A947-70E740481C1C}">
              <a14:useLocalDpi xmlns:a14="http://schemas.microsoft.com/office/drawing/2010/main" val="0"/>
            </a:ext>
          </a:extLst>
        </a:blip>
        <a:srcRect r="80625"/>
        <a:stretch/>
      </xdr:blipFill>
      <xdr:spPr bwMode="auto">
        <a:xfrm>
          <a:off x="18584335" y="22404914"/>
          <a:ext cx="540000" cy="360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255493</xdr:colOff>
      <xdr:row>1</xdr:row>
      <xdr:rowOff>106456</xdr:rowOff>
    </xdr:from>
    <xdr:to>
      <xdr:col>7</xdr:col>
      <xdr:colOff>137292</xdr:colOff>
      <xdr:row>2</xdr:row>
      <xdr:rowOff>538335</xdr:rowOff>
    </xdr:to>
    <xdr:grpSp>
      <xdr:nvGrpSpPr>
        <xdr:cNvPr id="12" name="Group 11"/>
        <xdr:cNvGrpSpPr/>
      </xdr:nvGrpSpPr>
      <xdr:grpSpPr>
        <a:xfrm>
          <a:off x="8895228" y="319368"/>
          <a:ext cx="1596299" cy="633585"/>
          <a:chOff x="10868025" y="304800"/>
          <a:chExt cx="1596299" cy="631904"/>
        </a:xfrm>
      </xdr:grpSpPr>
      <xdr:pic>
        <xdr:nvPicPr>
          <xdr:cNvPr id="9" name="Picture 8" descr="C:\Users\tmalyon\AppData\Local\Microsoft\Windows\INetCache\Content.MSO\AF6201FB.tm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8025" y="304800"/>
            <a:ext cx="720000" cy="631904"/>
          </a:xfrm>
          <a:prstGeom prst="rect">
            <a:avLst/>
          </a:prstGeom>
          <a:noFill/>
          <a:ln>
            <a:noFill/>
          </a:ln>
        </xdr:spPr>
      </xdr:pic>
      <xdr:pic>
        <xdr:nvPicPr>
          <xdr:cNvPr id="10" name="Picture 9" descr="V:\_MEDICAL SAFIAH\LOGOS 2015\DEFLOGO_FIALOGOTYPE_HORIZONTAL_RGB_POS.jp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0625"/>
          <a:stretch/>
        </xdr:blipFill>
        <xdr:spPr bwMode="auto">
          <a:xfrm>
            <a:off x="11744324" y="379945"/>
            <a:ext cx="720000" cy="480000"/>
          </a:xfrm>
          <a:prstGeom prst="rect">
            <a:avLst/>
          </a:prstGeom>
          <a:noFill/>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fia.com/fia-community-race-against-covid-19" TargetMode="External"/><Relationship Id="rId2" Type="http://schemas.openxmlformats.org/officeDocument/2006/relationships/hyperlink" Target="https://www.who.int/emergencies/diseases/novel-coronavirus-2019/situation-reports/" TargetMode="External"/><Relationship Id="rId1" Type="http://schemas.openxmlformats.org/officeDocument/2006/relationships/hyperlink" Target="https://www.who.int/publications-detail/key-planning-recommendations-for-mass-gatherings-in-the-context-of-the-current-covid-19-outbrea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showGridLines="0" zoomScale="90" zoomScaleNormal="90" workbookViewId="0">
      <selection activeCell="B2" sqref="B2:Y51"/>
    </sheetView>
  </sheetViews>
  <sheetFormatPr defaultColWidth="11.42578125" defaultRowHeight="15" x14ac:dyDescent="0.25"/>
  <cols>
    <col min="1" max="2" width="3.7109375" customWidth="1"/>
    <col min="25" max="26" width="3.7109375" customWidth="1"/>
  </cols>
  <sheetData>
    <row r="1" spans="1:25" ht="15.75" thickBot="1" x14ac:dyDescent="0.3">
      <c r="A1" s="2"/>
      <c r="B1" s="2"/>
      <c r="C1" s="2"/>
      <c r="D1" s="2"/>
      <c r="E1" s="2"/>
      <c r="F1" s="2"/>
      <c r="G1" s="2"/>
      <c r="H1" s="2"/>
      <c r="I1" s="2"/>
      <c r="J1" s="2"/>
      <c r="K1" s="2"/>
      <c r="L1" s="2"/>
      <c r="M1" s="2"/>
      <c r="N1" s="2"/>
      <c r="O1" s="2"/>
    </row>
    <row r="2" spans="1:25" x14ac:dyDescent="0.25">
      <c r="A2" s="2"/>
      <c r="B2" s="29"/>
      <c r="C2" s="30"/>
      <c r="D2" s="30"/>
      <c r="E2" s="30"/>
      <c r="F2" s="30"/>
      <c r="G2" s="30"/>
      <c r="H2" s="30"/>
      <c r="I2" s="30"/>
      <c r="J2" s="30"/>
      <c r="K2" s="30"/>
      <c r="L2" s="30"/>
      <c r="M2" s="30"/>
      <c r="N2" s="30"/>
      <c r="O2" s="30"/>
      <c r="P2" s="31"/>
      <c r="Q2" s="31"/>
      <c r="R2" s="31"/>
      <c r="S2" s="31"/>
      <c r="T2" s="31"/>
      <c r="U2" s="31"/>
      <c r="V2" s="31"/>
      <c r="W2" s="31"/>
      <c r="X2" s="31"/>
      <c r="Y2" s="32"/>
    </row>
    <row r="3" spans="1:25" ht="15" customHeight="1" x14ac:dyDescent="0.25">
      <c r="A3" s="2"/>
      <c r="B3" s="33"/>
      <c r="C3" s="166" t="s">
        <v>50</v>
      </c>
      <c r="D3" s="166"/>
      <c r="E3" s="166"/>
      <c r="F3" s="166"/>
      <c r="G3" s="166"/>
      <c r="H3" s="166"/>
      <c r="I3" s="166"/>
      <c r="J3" s="166"/>
      <c r="K3" s="166"/>
      <c r="L3" s="166"/>
      <c r="M3" s="166"/>
      <c r="N3" s="166"/>
      <c r="O3" s="166"/>
      <c r="P3" s="166"/>
      <c r="Q3" s="166"/>
      <c r="R3" s="166"/>
      <c r="S3" s="166"/>
      <c r="T3" s="166"/>
      <c r="U3" s="166"/>
      <c r="V3" s="166"/>
      <c r="W3" s="166"/>
      <c r="X3" s="166"/>
      <c r="Y3" s="34"/>
    </row>
    <row r="4" spans="1:25" ht="15" customHeight="1" x14ac:dyDescent="0.25">
      <c r="A4" s="2"/>
      <c r="B4" s="33"/>
      <c r="C4" s="166"/>
      <c r="D4" s="166"/>
      <c r="E4" s="166"/>
      <c r="F4" s="166"/>
      <c r="G4" s="166"/>
      <c r="H4" s="166"/>
      <c r="I4" s="166"/>
      <c r="J4" s="166"/>
      <c r="K4" s="166"/>
      <c r="L4" s="166"/>
      <c r="M4" s="166"/>
      <c r="N4" s="166"/>
      <c r="O4" s="166"/>
      <c r="P4" s="166"/>
      <c r="Q4" s="166"/>
      <c r="R4" s="166"/>
      <c r="S4" s="166"/>
      <c r="T4" s="166"/>
      <c r="U4" s="166"/>
      <c r="V4" s="166"/>
      <c r="W4" s="166"/>
      <c r="X4" s="166"/>
      <c r="Y4" s="34"/>
    </row>
    <row r="5" spans="1:25" ht="15" customHeight="1" x14ac:dyDescent="0.25">
      <c r="A5" s="2"/>
      <c r="B5" s="33"/>
      <c r="C5" s="166"/>
      <c r="D5" s="166"/>
      <c r="E5" s="166"/>
      <c r="F5" s="166"/>
      <c r="G5" s="166"/>
      <c r="H5" s="166"/>
      <c r="I5" s="166"/>
      <c r="J5" s="166"/>
      <c r="K5" s="166"/>
      <c r="L5" s="166"/>
      <c r="M5" s="166"/>
      <c r="N5" s="166"/>
      <c r="O5" s="166"/>
      <c r="P5" s="166"/>
      <c r="Q5" s="166"/>
      <c r="R5" s="166"/>
      <c r="S5" s="166"/>
      <c r="T5" s="166"/>
      <c r="U5" s="166"/>
      <c r="V5" s="166"/>
      <c r="W5" s="166"/>
      <c r="X5" s="166"/>
      <c r="Y5" s="34"/>
    </row>
    <row r="6" spans="1:25" ht="15" customHeight="1" x14ac:dyDescent="0.25">
      <c r="A6" s="2"/>
      <c r="B6" s="33"/>
      <c r="C6" s="166"/>
      <c r="D6" s="166"/>
      <c r="E6" s="166"/>
      <c r="F6" s="166"/>
      <c r="G6" s="166"/>
      <c r="H6" s="166"/>
      <c r="I6" s="166"/>
      <c r="J6" s="166"/>
      <c r="K6" s="166"/>
      <c r="L6" s="166"/>
      <c r="M6" s="166"/>
      <c r="N6" s="166"/>
      <c r="O6" s="166"/>
      <c r="P6" s="166"/>
      <c r="Q6" s="166"/>
      <c r="R6" s="166"/>
      <c r="S6" s="166"/>
      <c r="T6" s="166"/>
      <c r="U6" s="166"/>
      <c r="V6" s="166"/>
      <c r="W6" s="166"/>
      <c r="X6" s="166"/>
      <c r="Y6" s="34"/>
    </row>
    <row r="7" spans="1:25" s="1" customFormat="1" ht="15" customHeight="1" x14ac:dyDescent="0.25">
      <c r="A7" s="3"/>
      <c r="B7" s="35"/>
      <c r="C7" s="166"/>
      <c r="D7" s="166"/>
      <c r="E7" s="166"/>
      <c r="F7" s="166"/>
      <c r="G7" s="166"/>
      <c r="H7" s="166"/>
      <c r="I7" s="166"/>
      <c r="J7" s="166"/>
      <c r="K7" s="166"/>
      <c r="L7" s="166"/>
      <c r="M7" s="166"/>
      <c r="N7" s="166"/>
      <c r="O7" s="166"/>
      <c r="P7" s="166"/>
      <c r="Q7" s="166"/>
      <c r="R7" s="166"/>
      <c r="S7" s="166"/>
      <c r="T7" s="166"/>
      <c r="U7" s="166"/>
      <c r="V7" s="166"/>
      <c r="W7" s="166"/>
      <c r="X7" s="166"/>
      <c r="Y7" s="36"/>
    </row>
    <row r="8" spans="1:25" s="1" customFormat="1" ht="15" customHeight="1" x14ac:dyDescent="0.25">
      <c r="A8" s="3"/>
      <c r="B8" s="35"/>
      <c r="C8" s="166"/>
      <c r="D8" s="166"/>
      <c r="E8" s="166"/>
      <c r="F8" s="166"/>
      <c r="G8" s="166"/>
      <c r="H8" s="166"/>
      <c r="I8" s="166"/>
      <c r="J8" s="166"/>
      <c r="K8" s="166"/>
      <c r="L8" s="166"/>
      <c r="M8" s="166"/>
      <c r="N8" s="166"/>
      <c r="O8" s="166"/>
      <c r="P8" s="166"/>
      <c r="Q8" s="166"/>
      <c r="R8" s="166"/>
      <c r="S8" s="166"/>
      <c r="T8" s="166"/>
      <c r="U8" s="166"/>
      <c r="V8" s="166"/>
      <c r="W8" s="166"/>
      <c r="X8" s="166"/>
      <c r="Y8" s="36"/>
    </row>
    <row r="9" spans="1:25" s="1" customFormat="1" ht="15" customHeight="1" x14ac:dyDescent="0.25">
      <c r="A9" s="3"/>
      <c r="B9" s="35"/>
      <c r="C9" s="166"/>
      <c r="D9" s="166"/>
      <c r="E9" s="166"/>
      <c r="F9" s="166"/>
      <c r="G9" s="166"/>
      <c r="H9" s="166"/>
      <c r="I9" s="166"/>
      <c r="J9" s="166"/>
      <c r="K9" s="166"/>
      <c r="L9" s="166"/>
      <c r="M9" s="166"/>
      <c r="N9" s="166"/>
      <c r="O9" s="166"/>
      <c r="P9" s="166"/>
      <c r="Q9" s="166"/>
      <c r="R9" s="166"/>
      <c r="S9" s="166"/>
      <c r="T9" s="166"/>
      <c r="U9" s="166"/>
      <c r="V9" s="166"/>
      <c r="W9" s="166"/>
      <c r="X9" s="166"/>
      <c r="Y9" s="36"/>
    </row>
    <row r="10" spans="1:25" s="1" customFormat="1" ht="15" customHeight="1" x14ac:dyDescent="0.25">
      <c r="A10" s="3"/>
      <c r="B10" s="35"/>
      <c r="C10" s="166"/>
      <c r="D10" s="166"/>
      <c r="E10" s="166"/>
      <c r="F10" s="166"/>
      <c r="G10" s="166"/>
      <c r="H10" s="166"/>
      <c r="I10" s="166"/>
      <c r="J10" s="166"/>
      <c r="K10" s="166"/>
      <c r="L10" s="166"/>
      <c r="M10" s="166"/>
      <c r="N10" s="166"/>
      <c r="O10" s="166"/>
      <c r="P10" s="166"/>
      <c r="Q10" s="166"/>
      <c r="R10" s="166"/>
      <c r="S10" s="166"/>
      <c r="T10" s="166"/>
      <c r="U10" s="166"/>
      <c r="V10" s="166"/>
      <c r="W10" s="166"/>
      <c r="X10" s="166"/>
      <c r="Y10" s="36"/>
    </row>
    <row r="11" spans="1:25" s="1" customFormat="1" ht="15" customHeight="1" x14ac:dyDescent="0.25">
      <c r="A11" s="3"/>
      <c r="B11" s="35"/>
      <c r="C11" s="166"/>
      <c r="D11" s="166"/>
      <c r="E11" s="166"/>
      <c r="F11" s="166"/>
      <c r="G11" s="166"/>
      <c r="H11" s="166"/>
      <c r="I11" s="166"/>
      <c r="J11" s="166"/>
      <c r="K11" s="166"/>
      <c r="L11" s="166"/>
      <c r="M11" s="166"/>
      <c r="N11" s="166"/>
      <c r="O11" s="166"/>
      <c r="P11" s="166"/>
      <c r="Q11" s="166"/>
      <c r="R11" s="166"/>
      <c r="S11" s="166"/>
      <c r="T11" s="166"/>
      <c r="U11" s="166"/>
      <c r="V11" s="166"/>
      <c r="W11" s="166"/>
      <c r="X11" s="166"/>
      <c r="Y11" s="36"/>
    </row>
    <row r="12" spans="1:25" s="1" customFormat="1" ht="15" customHeight="1" x14ac:dyDescent="0.25">
      <c r="A12" s="3"/>
      <c r="B12" s="35"/>
      <c r="C12" s="166"/>
      <c r="D12" s="166"/>
      <c r="E12" s="166"/>
      <c r="F12" s="166"/>
      <c r="G12" s="166"/>
      <c r="H12" s="166"/>
      <c r="I12" s="166"/>
      <c r="J12" s="166"/>
      <c r="K12" s="166"/>
      <c r="L12" s="166"/>
      <c r="M12" s="166"/>
      <c r="N12" s="166"/>
      <c r="O12" s="166"/>
      <c r="P12" s="166"/>
      <c r="Q12" s="166"/>
      <c r="R12" s="166"/>
      <c r="S12" s="166"/>
      <c r="T12" s="166"/>
      <c r="U12" s="166"/>
      <c r="V12" s="166"/>
      <c r="W12" s="166"/>
      <c r="X12" s="166"/>
      <c r="Y12" s="36"/>
    </row>
    <row r="13" spans="1:25" s="1" customFormat="1" ht="15" customHeight="1" x14ac:dyDescent="0.25">
      <c r="A13" s="3"/>
      <c r="B13" s="35"/>
      <c r="C13" s="166"/>
      <c r="D13" s="166"/>
      <c r="E13" s="166"/>
      <c r="F13" s="166"/>
      <c r="G13" s="166"/>
      <c r="H13" s="166"/>
      <c r="I13" s="166"/>
      <c r="J13" s="166"/>
      <c r="K13" s="166"/>
      <c r="L13" s="166"/>
      <c r="M13" s="166"/>
      <c r="N13" s="166"/>
      <c r="O13" s="166"/>
      <c r="P13" s="166"/>
      <c r="Q13" s="166"/>
      <c r="R13" s="166"/>
      <c r="S13" s="166"/>
      <c r="T13" s="166"/>
      <c r="U13" s="166"/>
      <c r="V13" s="166"/>
      <c r="W13" s="166"/>
      <c r="X13" s="166"/>
      <c r="Y13" s="36"/>
    </row>
    <row r="14" spans="1:25" s="1" customFormat="1" ht="15" customHeight="1" x14ac:dyDescent="0.25">
      <c r="A14" s="3"/>
      <c r="B14" s="35"/>
      <c r="C14" s="166"/>
      <c r="D14" s="166"/>
      <c r="E14" s="166"/>
      <c r="F14" s="166"/>
      <c r="G14" s="166"/>
      <c r="H14" s="166"/>
      <c r="I14" s="166"/>
      <c r="J14" s="166"/>
      <c r="K14" s="166"/>
      <c r="L14" s="166"/>
      <c r="M14" s="166"/>
      <c r="N14" s="166"/>
      <c r="O14" s="166"/>
      <c r="P14" s="166"/>
      <c r="Q14" s="166"/>
      <c r="R14" s="166"/>
      <c r="S14" s="166"/>
      <c r="T14" s="166"/>
      <c r="U14" s="166"/>
      <c r="V14" s="166"/>
      <c r="W14" s="166"/>
      <c r="X14" s="166"/>
      <c r="Y14" s="36"/>
    </row>
    <row r="15" spans="1:25" s="1" customFormat="1" ht="15" customHeight="1" x14ac:dyDescent="0.25">
      <c r="A15" s="3"/>
      <c r="B15" s="35"/>
      <c r="C15" s="166"/>
      <c r="D15" s="166"/>
      <c r="E15" s="166"/>
      <c r="F15" s="166"/>
      <c r="G15" s="166"/>
      <c r="H15" s="166"/>
      <c r="I15" s="166"/>
      <c r="J15" s="166"/>
      <c r="K15" s="166"/>
      <c r="L15" s="166"/>
      <c r="M15" s="166"/>
      <c r="N15" s="166"/>
      <c r="O15" s="166"/>
      <c r="P15" s="166"/>
      <c r="Q15" s="166"/>
      <c r="R15" s="166"/>
      <c r="S15" s="166"/>
      <c r="T15" s="166"/>
      <c r="U15" s="166"/>
      <c r="V15" s="166"/>
      <c r="W15" s="166"/>
      <c r="X15" s="166"/>
      <c r="Y15" s="36"/>
    </row>
    <row r="16" spans="1:25" s="1" customFormat="1" ht="15" customHeight="1" x14ac:dyDescent="0.25">
      <c r="A16" s="3"/>
      <c r="B16" s="35"/>
      <c r="C16" s="166"/>
      <c r="D16" s="166"/>
      <c r="E16" s="166"/>
      <c r="F16" s="166"/>
      <c r="G16" s="166"/>
      <c r="H16" s="166"/>
      <c r="I16" s="166"/>
      <c r="J16" s="166"/>
      <c r="K16" s="166"/>
      <c r="L16" s="166"/>
      <c r="M16" s="166"/>
      <c r="N16" s="166"/>
      <c r="O16" s="166"/>
      <c r="P16" s="166"/>
      <c r="Q16" s="166"/>
      <c r="R16" s="166"/>
      <c r="S16" s="166"/>
      <c r="T16" s="166"/>
      <c r="U16" s="166"/>
      <c r="V16" s="166"/>
      <c r="W16" s="166"/>
      <c r="X16" s="166"/>
      <c r="Y16" s="36"/>
    </row>
    <row r="17" spans="1:25" s="1" customFormat="1" ht="15" customHeight="1" x14ac:dyDescent="0.25">
      <c r="A17" s="3"/>
      <c r="B17" s="35"/>
      <c r="C17" s="166"/>
      <c r="D17" s="166"/>
      <c r="E17" s="166"/>
      <c r="F17" s="166"/>
      <c r="G17" s="166"/>
      <c r="H17" s="166"/>
      <c r="I17" s="166"/>
      <c r="J17" s="166"/>
      <c r="K17" s="166"/>
      <c r="L17" s="166"/>
      <c r="M17" s="166"/>
      <c r="N17" s="166"/>
      <c r="O17" s="166"/>
      <c r="P17" s="166"/>
      <c r="Q17" s="166"/>
      <c r="R17" s="166"/>
      <c r="S17" s="166"/>
      <c r="T17" s="166"/>
      <c r="U17" s="166"/>
      <c r="V17" s="166"/>
      <c r="W17" s="166"/>
      <c r="X17" s="166"/>
      <c r="Y17" s="36"/>
    </row>
    <row r="18" spans="1:25" s="1" customFormat="1" ht="15" customHeight="1" x14ac:dyDescent="0.25">
      <c r="A18" s="3"/>
      <c r="B18" s="35"/>
      <c r="C18" s="166"/>
      <c r="D18" s="166"/>
      <c r="E18" s="166"/>
      <c r="F18" s="166"/>
      <c r="G18" s="166"/>
      <c r="H18" s="166"/>
      <c r="I18" s="166"/>
      <c r="J18" s="166"/>
      <c r="K18" s="166"/>
      <c r="L18" s="166"/>
      <c r="M18" s="166"/>
      <c r="N18" s="166"/>
      <c r="O18" s="166"/>
      <c r="P18" s="166"/>
      <c r="Q18" s="166"/>
      <c r="R18" s="166"/>
      <c r="S18" s="166"/>
      <c r="T18" s="166"/>
      <c r="U18" s="166"/>
      <c r="V18" s="166"/>
      <c r="W18" s="166"/>
      <c r="X18" s="166"/>
      <c r="Y18" s="36"/>
    </row>
    <row r="19" spans="1:25" s="1" customFormat="1" ht="15" customHeight="1" x14ac:dyDescent="0.25">
      <c r="A19" s="3"/>
      <c r="B19" s="35"/>
      <c r="C19" s="166"/>
      <c r="D19" s="166"/>
      <c r="E19" s="166"/>
      <c r="F19" s="166"/>
      <c r="G19" s="166"/>
      <c r="H19" s="166"/>
      <c r="I19" s="166"/>
      <c r="J19" s="166"/>
      <c r="K19" s="166"/>
      <c r="L19" s="166"/>
      <c r="M19" s="166"/>
      <c r="N19" s="166"/>
      <c r="O19" s="166"/>
      <c r="P19" s="166"/>
      <c r="Q19" s="166"/>
      <c r="R19" s="166"/>
      <c r="S19" s="166"/>
      <c r="T19" s="166"/>
      <c r="U19" s="166"/>
      <c r="V19" s="166"/>
      <c r="W19" s="166"/>
      <c r="X19" s="166"/>
      <c r="Y19" s="36"/>
    </row>
    <row r="20" spans="1:25" ht="15" customHeight="1" x14ac:dyDescent="0.25">
      <c r="A20" s="2"/>
      <c r="B20" s="33"/>
      <c r="C20" s="166"/>
      <c r="D20" s="166"/>
      <c r="E20" s="166"/>
      <c r="F20" s="166"/>
      <c r="G20" s="166"/>
      <c r="H20" s="166"/>
      <c r="I20" s="166"/>
      <c r="J20" s="166"/>
      <c r="K20" s="166"/>
      <c r="L20" s="166"/>
      <c r="M20" s="166"/>
      <c r="N20" s="166"/>
      <c r="O20" s="166"/>
      <c r="P20" s="166"/>
      <c r="Q20" s="166"/>
      <c r="R20" s="166"/>
      <c r="S20" s="166"/>
      <c r="T20" s="166"/>
      <c r="U20" s="166"/>
      <c r="V20" s="166"/>
      <c r="W20" s="166"/>
      <c r="X20" s="166"/>
      <c r="Y20" s="34"/>
    </row>
    <row r="21" spans="1:25" ht="15" customHeight="1" x14ac:dyDescent="0.25">
      <c r="A21" s="2"/>
      <c r="B21" s="33"/>
      <c r="C21" s="166"/>
      <c r="D21" s="166"/>
      <c r="E21" s="166"/>
      <c r="F21" s="166"/>
      <c r="G21" s="166"/>
      <c r="H21" s="166"/>
      <c r="I21" s="166"/>
      <c r="J21" s="166"/>
      <c r="K21" s="166"/>
      <c r="L21" s="166"/>
      <c r="M21" s="166"/>
      <c r="N21" s="166"/>
      <c r="O21" s="166"/>
      <c r="P21" s="166"/>
      <c r="Q21" s="166"/>
      <c r="R21" s="166"/>
      <c r="S21" s="166"/>
      <c r="T21" s="166"/>
      <c r="U21" s="166"/>
      <c r="V21" s="166"/>
      <c r="W21" s="166"/>
      <c r="X21" s="166"/>
      <c r="Y21" s="34"/>
    </row>
    <row r="22" spans="1:25" ht="15" customHeight="1" x14ac:dyDescent="0.25">
      <c r="A22" s="2"/>
      <c r="B22" s="33"/>
      <c r="C22" s="166"/>
      <c r="D22" s="166"/>
      <c r="E22" s="166"/>
      <c r="F22" s="166"/>
      <c r="G22" s="166"/>
      <c r="H22" s="166"/>
      <c r="I22" s="166"/>
      <c r="J22" s="166"/>
      <c r="K22" s="166"/>
      <c r="L22" s="166"/>
      <c r="M22" s="166"/>
      <c r="N22" s="166"/>
      <c r="O22" s="166"/>
      <c r="P22" s="166"/>
      <c r="Q22" s="166"/>
      <c r="R22" s="166"/>
      <c r="S22" s="166"/>
      <c r="T22" s="166"/>
      <c r="U22" s="166"/>
      <c r="V22" s="166"/>
      <c r="W22" s="166"/>
      <c r="X22" s="166"/>
      <c r="Y22" s="34"/>
    </row>
    <row r="23" spans="1:25" ht="15" customHeight="1" x14ac:dyDescent="0.25">
      <c r="A23" s="2"/>
      <c r="B23" s="33"/>
      <c r="C23" s="166"/>
      <c r="D23" s="166"/>
      <c r="E23" s="166"/>
      <c r="F23" s="166"/>
      <c r="G23" s="166"/>
      <c r="H23" s="166"/>
      <c r="I23" s="166"/>
      <c r="J23" s="166"/>
      <c r="K23" s="166"/>
      <c r="L23" s="166"/>
      <c r="M23" s="166"/>
      <c r="N23" s="166"/>
      <c r="O23" s="166"/>
      <c r="P23" s="166"/>
      <c r="Q23" s="166"/>
      <c r="R23" s="166"/>
      <c r="S23" s="166"/>
      <c r="T23" s="166"/>
      <c r="U23" s="166"/>
      <c r="V23" s="166"/>
      <c r="W23" s="166"/>
      <c r="X23" s="166"/>
      <c r="Y23" s="34"/>
    </row>
    <row r="24" spans="1:25" ht="15" customHeight="1" x14ac:dyDescent="0.25">
      <c r="A24" s="2"/>
      <c r="B24" s="33"/>
      <c r="C24" s="166"/>
      <c r="D24" s="166"/>
      <c r="E24" s="166"/>
      <c r="F24" s="166"/>
      <c r="G24" s="166"/>
      <c r="H24" s="166"/>
      <c r="I24" s="166"/>
      <c r="J24" s="166"/>
      <c r="K24" s="166"/>
      <c r="L24" s="166"/>
      <c r="M24" s="166"/>
      <c r="N24" s="166"/>
      <c r="O24" s="166"/>
      <c r="P24" s="166"/>
      <c r="Q24" s="166"/>
      <c r="R24" s="166"/>
      <c r="S24" s="166"/>
      <c r="T24" s="166"/>
      <c r="U24" s="166"/>
      <c r="V24" s="166"/>
      <c r="W24" s="166"/>
      <c r="X24" s="166"/>
      <c r="Y24" s="34"/>
    </row>
    <row r="25" spans="1:25" ht="15" customHeight="1" x14ac:dyDescent="0.25">
      <c r="A25" s="2"/>
      <c r="B25" s="33"/>
      <c r="C25" s="166"/>
      <c r="D25" s="166"/>
      <c r="E25" s="166"/>
      <c r="F25" s="166"/>
      <c r="G25" s="166"/>
      <c r="H25" s="166"/>
      <c r="I25" s="166"/>
      <c r="J25" s="166"/>
      <c r="K25" s="166"/>
      <c r="L25" s="166"/>
      <c r="M25" s="166"/>
      <c r="N25" s="166"/>
      <c r="O25" s="166"/>
      <c r="P25" s="166"/>
      <c r="Q25" s="166"/>
      <c r="R25" s="166"/>
      <c r="S25" s="166"/>
      <c r="T25" s="166"/>
      <c r="U25" s="166"/>
      <c r="V25" s="166"/>
      <c r="W25" s="166"/>
      <c r="X25" s="166"/>
      <c r="Y25" s="34"/>
    </row>
    <row r="26" spans="1:25" ht="15" customHeight="1" x14ac:dyDescent="0.25">
      <c r="A26" s="2"/>
      <c r="B26" s="33"/>
      <c r="C26" s="166"/>
      <c r="D26" s="166"/>
      <c r="E26" s="166"/>
      <c r="F26" s="166"/>
      <c r="G26" s="166"/>
      <c r="H26" s="166"/>
      <c r="I26" s="166"/>
      <c r="J26" s="166"/>
      <c r="K26" s="166"/>
      <c r="L26" s="166"/>
      <c r="M26" s="166"/>
      <c r="N26" s="166"/>
      <c r="O26" s="166"/>
      <c r="P26" s="166"/>
      <c r="Q26" s="166"/>
      <c r="R26" s="166"/>
      <c r="S26" s="166"/>
      <c r="T26" s="166"/>
      <c r="U26" s="166"/>
      <c r="V26" s="166"/>
      <c r="W26" s="166"/>
      <c r="X26" s="166"/>
      <c r="Y26" s="34"/>
    </row>
    <row r="27" spans="1:25" ht="15" customHeight="1" x14ac:dyDescent="0.25">
      <c r="A27" s="2"/>
      <c r="B27" s="33"/>
      <c r="C27" s="166"/>
      <c r="D27" s="166"/>
      <c r="E27" s="166"/>
      <c r="F27" s="166"/>
      <c r="G27" s="166"/>
      <c r="H27" s="166"/>
      <c r="I27" s="166"/>
      <c r="J27" s="166"/>
      <c r="K27" s="166"/>
      <c r="L27" s="166"/>
      <c r="M27" s="166"/>
      <c r="N27" s="166"/>
      <c r="O27" s="166"/>
      <c r="P27" s="166"/>
      <c r="Q27" s="166"/>
      <c r="R27" s="166"/>
      <c r="S27" s="166"/>
      <c r="T27" s="166"/>
      <c r="U27" s="166"/>
      <c r="V27" s="166"/>
      <c r="W27" s="166"/>
      <c r="X27" s="166"/>
      <c r="Y27" s="34"/>
    </row>
    <row r="28" spans="1:25" ht="15" customHeight="1" x14ac:dyDescent="0.25">
      <c r="A28" s="2"/>
      <c r="B28" s="33"/>
      <c r="C28" s="166"/>
      <c r="D28" s="166"/>
      <c r="E28" s="166"/>
      <c r="F28" s="166"/>
      <c r="G28" s="166"/>
      <c r="H28" s="166"/>
      <c r="I28" s="166"/>
      <c r="J28" s="166"/>
      <c r="K28" s="166"/>
      <c r="L28" s="166"/>
      <c r="M28" s="166"/>
      <c r="N28" s="166"/>
      <c r="O28" s="166"/>
      <c r="P28" s="166"/>
      <c r="Q28" s="166"/>
      <c r="R28" s="166"/>
      <c r="S28" s="166"/>
      <c r="T28" s="166"/>
      <c r="U28" s="166"/>
      <c r="V28" s="166"/>
      <c r="W28" s="166"/>
      <c r="X28" s="166"/>
      <c r="Y28" s="34"/>
    </row>
    <row r="29" spans="1:25" ht="15" customHeight="1" x14ac:dyDescent="0.25">
      <c r="B29" s="37"/>
      <c r="C29" s="166"/>
      <c r="D29" s="166"/>
      <c r="E29" s="166"/>
      <c r="F29" s="166"/>
      <c r="G29" s="166"/>
      <c r="H29" s="166"/>
      <c r="I29" s="166"/>
      <c r="J29" s="166"/>
      <c r="K29" s="166"/>
      <c r="L29" s="166"/>
      <c r="M29" s="166"/>
      <c r="N29" s="166"/>
      <c r="O29" s="166"/>
      <c r="P29" s="166"/>
      <c r="Q29" s="166"/>
      <c r="R29" s="166"/>
      <c r="S29" s="166"/>
      <c r="T29" s="166"/>
      <c r="U29" s="166"/>
      <c r="V29" s="166"/>
      <c r="W29" s="166"/>
      <c r="X29" s="166"/>
      <c r="Y29" s="34"/>
    </row>
    <row r="30" spans="1:25" ht="15" customHeight="1" x14ac:dyDescent="0.25">
      <c r="B30" s="37"/>
      <c r="C30" s="166"/>
      <c r="D30" s="166"/>
      <c r="E30" s="166"/>
      <c r="F30" s="166"/>
      <c r="G30" s="166"/>
      <c r="H30" s="166"/>
      <c r="I30" s="166"/>
      <c r="J30" s="166"/>
      <c r="K30" s="166"/>
      <c r="L30" s="166"/>
      <c r="M30" s="166"/>
      <c r="N30" s="166"/>
      <c r="O30" s="166"/>
      <c r="P30" s="166"/>
      <c r="Q30" s="166"/>
      <c r="R30" s="166"/>
      <c r="S30" s="166"/>
      <c r="T30" s="166"/>
      <c r="U30" s="166"/>
      <c r="V30" s="166"/>
      <c r="W30" s="166"/>
      <c r="X30" s="166"/>
      <c r="Y30" s="34"/>
    </row>
    <row r="31" spans="1:25" ht="15" customHeight="1" x14ac:dyDescent="0.25">
      <c r="B31" s="37"/>
      <c r="C31" s="166"/>
      <c r="D31" s="166"/>
      <c r="E31" s="166"/>
      <c r="F31" s="166"/>
      <c r="G31" s="166"/>
      <c r="H31" s="166"/>
      <c r="I31" s="166"/>
      <c r="J31" s="166"/>
      <c r="K31" s="166"/>
      <c r="L31" s="166"/>
      <c r="M31" s="166"/>
      <c r="N31" s="166"/>
      <c r="O31" s="166"/>
      <c r="P31" s="166"/>
      <c r="Q31" s="166"/>
      <c r="R31" s="166"/>
      <c r="S31" s="166"/>
      <c r="T31" s="166"/>
      <c r="U31" s="166"/>
      <c r="V31" s="166"/>
      <c r="W31" s="166"/>
      <c r="X31" s="166"/>
      <c r="Y31" s="34"/>
    </row>
    <row r="32" spans="1:25" ht="15" customHeight="1" x14ac:dyDescent="0.25">
      <c r="B32" s="37"/>
      <c r="C32" s="166"/>
      <c r="D32" s="166"/>
      <c r="E32" s="166"/>
      <c r="F32" s="166"/>
      <c r="G32" s="166"/>
      <c r="H32" s="166"/>
      <c r="I32" s="166"/>
      <c r="J32" s="166"/>
      <c r="K32" s="166"/>
      <c r="L32" s="166"/>
      <c r="M32" s="166"/>
      <c r="N32" s="166"/>
      <c r="O32" s="166"/>
      <c r="P32" s="166"/>
      <c r="Q32" s="166"/>
      <c r="R32" s="166"/>
      <c r="S32" s="166"/>
      <c r="T32" s="166"/>
      <c r="U32" s="166"/>
      <c r="V32" s="166"/>
      <c r="W32" s="166"/>
      <c r="X32" s="166"/>
      <c r="Y32" s="34"/>
    </row>
    <row r="33" spans="2:25" ht="15" customHeight="1" x14ac:dyDescent="0.25">
      <c r="B33" s="37"/>
      <c r="C33" s="166"/>
      <c r="D33" s="166"/>
      <c r="E33" s="166"/>
      <c r="F33" s="166"/>
      <c r="G33" s="166"/>
      <c r="H33" s="166"/>
      <c r="I33" s="166"/>
      <c r="J33" s="166"/>
      <c r="K33" s="166"/>
      <c r="L33" s="166"/>
      <c r="M33" s="166"/>
      <c r="N33" s="166"/>
      <c r="O33" s="166"/>
      <c r="P33" s="166"/>
      <c r="Q33" s="166"/>
      <c r="R33" s="166"/>
      <c r="S33" s="166"/>
      <c r="T33" s="166"/>
      <c r="U33" s="166"/>
      <c r="V33" s="166"/>
      <c r="W33" s="166"/>
      <c r="X33" s="166"/>
      <c r="Y33" s="34"/>
    </row>
    <row r="34" spans="2:25" ht="15" customHeight="1" x14ac:dyDescent="0.25">
      <c r="B34" s="37"/>
      <c r="C34" s="166"/>
      <c r="D34" s="166"/>
      <c r="E34" s="166"/>
      <c r="F34" s="166"/>
      <c r="G34" s="166"/>
      <c r="H34" s="166"/>
      <c r="I34" s="166"/>
      <c r="J34" s="166"/>
      <c r="K34" s="166"/>
      <c r="L34" s="166"/>
      <c r="M34" s="166"/>
      <c r="N34" s="166"/>
      <c r="O34" s="166"/>
      <c r="P34" s="166"/>
      <c r="Q34" s="166"/>
      <c r="R34" s="166"/>
      <c r="S34" s="166"/>
      <c r="T34" s="166"/>
      <c r="U34" s="166"/>
      <c r="V34" s="166"/>
      <c r="W34" s="166"/>
      <c r="X34" s="166"/>
      <c r="Y34" s="34"/>
    </row>
    <row r="35" spans="2:25" ht="15" customHeight="1" x14ac:dyDescent="0.25">
      <c r="B35" s="37"/>
      <c r="C35" s="166"/>
      <c r="D35" s="166"/>
      <c r="E35" s="166"/>
      <c r="F35" s="166"/>
      <c r="G35" s="166"/>
      <c r="H35" s="166"/>
      <c r="I35" s="166"/>
      <c r="J35" s="166"/>
      <c r="K35" s="166"/>
      <c r="L35" s="166"/>
      <c r="M35" s="166"/>
      <c r="N35" s="166"/>
      <c r="O35" s="166"/>
      <c r="P35" s="166"/>
      <c r="Q35" s="166"/>
      <c r="R35" s="166"/>
      <c r="S35" s="166"/>
      <c r="T35" s="166"/>
      <c r="U35" s="166"/>
      <c r="V35" s="166"/>
      <c r="W35" s="166"/>
      <c r="X35" s="166"/>
      <c r="Y35" s="34"/>
    </row>
    <row r="36" spans="2:25" ht="15" customHeight="1" x14ac:dyDescent="0.25">
      <c r="B36" s="37"/>
      <c r="C36" s="166"/>
      <c r="D36" s="166"/>
      <c r="E36" s="166"/>
      <c r="F36" s="166"/>
      <c r="G36" s="166"/>
      <c r="H36" s="166"/>
      <c r="I36" s="166"/>
      <c r="J36" s="166"/>
      <c r="K36" s="166"/>
      <c r="L36" s="166"/>
      <c r="M36" s="166"/>
      <c r="N36" s="166"/>
      <c r="O36" s="166"/>
      <c r="P36" s="166"/>
      <c r="Q36" s="166"/>
      <c r="R36" s="166"/>
      <c r="S36" s="166"/>
      <c r="T36" s="166"/>
      <c r="U36" s="166"/>
      <c r="V36" s="166"/>
      <c r="W36" s="166"/>
      <c r="X36" s="166"/>
      <c r="Y36" s="34"/>
    </row>
    <row r="37" spans="2:25" ht="15" customHeight="1" x14ac:dyDescent="0.25">
      <c r="B37" s="37"/>
      <c r="C37" s="166"/>
      <c r="D37" s="166"/>
      <c r="E37" s="166"/>
      <c r="F37" s="166"/>
      <c r="G37" s="166"/>
      <c r="H37" s="166"/>
      <c r="I37" s="166"/>
      <c r="J37" s="166"/>
      <c r="K37" s="166"/>
      <c r="L37" s="166"/>
      <c r="M37" s="166"/>
      <c r="N37" s="166"/>
      <c r="O37" s="166"/>
      <c r="P37" s="166"/>
      <c r="Q37" s="166"/>
      <c r="R37" s="166"/>
      <c r="S37" s="166"/>
      <c r="T37" s="166"/>
      <c r="U37" s="166"/>
      <c r="V37" s="166"/>
      <c r="W37" s="166"/>
      <c r="X37" s="166"/>
      <c r="Y37" s="34"/>
    </row>
    <row r="38" spans="2:25" ht="15" customHeight="1" x14ac:dyDescent="0.25">
      <c r="B38" s="37"/>
      <c r="C38" s="166"/>
      <c r="D38" s="166"/>
      <c r="E38" s="166"/>
      <c r="F38" s="166"/>
      <c r="G38" s="166"/>
      <c r="H38" s="166"/>
      <c r="I38" s="166"/>
      <c r="J38" s="166"/>
      <c r="K38" s="166"/>
      <c r="L38" s="166"/>
      <c r="M38" s="166"/>
      <c r="N38" s="166"/>
      <c r="O38" s="166"/>
      <c r="P38" s="166"/>
      <c r="Q38" s="166"/>
      <c r="R38" s="166"/>
      <c r="S38" s="166"/>
      <c r="T38" s="166"/>
      <c r="U38" s="166"/>
      <c r="V38" s="166"/>
      <c r="W38" s="166"/>
      <c r="X38" s="166"/>
      <c r="Y38" s="34"/>
    </row>
    <row r="39" spans="2:25" ht="15" customHeight="1" x14ac:dyDescent="0.25">
      <c r="B39" s="37"/>
      <c r="C39" s="166"/>
      <c r="D39" s="166"/>
      <c r="E39" s="166"/>
      <c r="F39" s="166"/>
      <c r="G39" s="166"/>
      <c r="H39" s="166"/>
      <c r="I39" s="166"/>
      <c r="J39" s="166"/>
      <c r="K39" s="166"/>
      <c r="L39" s="166"/>
      <c r="M39" s="166"/>
      <c r="N39" s="166"/>
      <c r="O39" s="166"/>
      <c r="P39" s="166"/>
      <c r="Q39" s="166"/>
      <c r="R39" s="166"/>
      <c r="S39" s="166"/>
      <c r="T39" s="166"/>
      <c r="U39" s="166"/>
      <c r="V39" s="166"/>
      <c r="W39" s="166"/>
      <c r="X39" s="166"/>
      <c r="Y39" s="34"/>
    </row>
    <row r="40" spans="2:25" ht="15" customHeight="1" x14ac:dyDescent="0.25">
      <c r="B40" s="37"/>
      <c r="C40" s="166"/>
      <c r="D40" s="166"/>
      <c r="E40" s="166"/>
      <c r="F40" s="166"/>
      <c r="G40" s="166"/>
      <c r="H40" s="166"/>
      <c r="I40" s="166"/>
      <c r="J40" s="166"/>
      <c r="K40" s="166"/>
      <c r="L40" s="166"/>
      <c r="M40" s="166"/>
      <c r="N40" s="166"/>
      <c r="O40" s="166"/>
      <c r="P40" s="166"/>
      <c r="Q40" s="166"/>
      <c r="R40" s="166"/>
      <c r="S40" s="166"/>
      <c r="T40" s="166"/>
      <c r="U40" s="166"/>
      <c r="V40" s="166"/>
      <c r="W40" s="166"/>
      <c r="X40" s="166"/>
      <c r="Y40" s="34"/>
    </row>
    <row r="41" spans="2:25" ht="15" customHeight="1" x14ac:dyDescent="0.25">
      <c r="B41" s="37"/>
      <c r="C41" s="166"/>
      <c r="D41" s="166"/>
      <c r="E41" s="166"/>
      <c r="F41" s="166"/>
      <c r="G41" s="166"/>
      <c r="H41" s="166"/>
      <c r="I41" s="166"/>
      <c r="J41" s="166"/>
      <c r="K41" s="166"/>
      <c r="L41" s="166"/>
      <c r="M41" s="166"/>
      <c r="N41" s="166"/>
      <c r="O41" s="166"/>
      <c r="P41" s="166"/>
      <c r="Q41" s="166"/>
      <c r="R41" s="166"/>
      <c r="S41" s="166"/>
      <c r="T41" s="166"/>
      <c r="U41" s="166"/>
      <c r="V41" s="166"/>
      <c r="W41" s="166"/>
      <c r="X41" s="166"/>
      <c r="Y41" s="34"/>
    </row>
    <row r="42" spans="2:25" ht="15" customHeight="1" x14ac:dyDescent="0.25">
      <c r="B42" s="37"/>
      <c r="C42" s="166"/>
      <c r="D42" s="166"/>
      <c r="E42" s="166"/>
      <c r="F42" s="166"/>
      <c r="G42" s="166"/>
      <c r="H42" s="166"/>
      <c r="I42" s="166"/>
      <c r="J42" s="166"/>
      <c r="K42" s="166"/>
      <c r="L42" s="166"/>
      <c r="M42" s="166"/>
      <c r="N42" s="166"/>
      <c r="O42" s="166"/>
      <c r="P42" s="166"/>
      <c r="Q42" s="166"/>
      <c r="R42" s="166"/>
      <c r="S42" s="166"/>
      <c r="T42" s="166"/>
      <c r="U42" s="166"/>
      <c r="V42" s="166"/>
      <c r="W42" s="166"/>
      <c r="X42" s="166"/>
      <c r="Y42" s="34"/>
    </row>
    <row r="43" spans="2:25" ht="15" customHeight="1" x14ac:dyDescent="0.25">
      <c r="B43" s="37"/>
      <c r="C43" s="166"/>
      <c r="D43" s="166"/>
      <c r="E43" s="166"/>
      <c r="F43" s="166"/>
      <c r="G43" s="166"/>
      <c r="H43" s="166"/>
      <c r="I43" s="166"/>
      <c r="J43" s="166"/>
      <c r="K43" s="166"/>
      <c r="L43" s="166"/>
      <c r="M43" s="166"/>
      <c r="N43" s="166"/>
      <c r="O43" s="166"/>
      <c r="P43" s="166"/>
      <c r="Q43" s="166"/>
      <c r="R43" s="166"/>
      <c r="S43" s="166"/>
      <c r="T43" s="166"/>
      <c r="U43" s="166"/>
      <c r="V43" s="166"/>
      <c r="W43" s="166"/>
      <c r="X43" s="166"/>
      <c r="Y43" s="34"/>
    </row>
    <row r="44" spans="2:25" ht="15" customHeight="1" x14ac:dyDescent="0.25">
      <c r="B44" s="37"/>
      <c r="C44" s="166"/>
      <c r="D44" s="166"/>
      <c r="E44" s="166"/>
      <c r="F44" s="166"/>
      <c r="G44" s="166"/>
      <c r="H44" s="166"/>
      <c r="I44" s="166"/>
      <c r="J44" s="166"/>
      <c r="K44" s="166"/>
      <c r="L44" s="166"/>
      <c r="M44" s="166"/>
      <c r="N44" s="166"/>
      <c r="O44" s="166"/>
      <c r="P44" s="166"/>
      <c r="Q44" s="166"/>
      <c r="R44" s="166"/>
      <c r="S44" s="166"/>
      <c r="T44" s="166"/>
      <c r="U44" s="166"/>
      <c r="V44" s="166"/>
      <c r="W44" s="166"/>
      <c r="X44" s="166"/>
      <c r="Y44" s="34"/>
    </row>
    <row r="45" spans="2:25" ht="15" customHeight="1" x14ac:dyDescent="0.25">
      <c r="B45" s="37"/>
      <c r="C45" s="166"/>
      <c r="D45" s="166"/>
      <c r="E45" s="166"/>
      <c r="F45" s="166"/>
      <c r="G45" s="166"/>
      <c r="H45" s="166"/>
      <c r="I45" s="166"/>
      <c r="J45" s="166"/>
      <c r="K45" s="166"/>
      <c r="L45" s="166"/>
      <c r="M45" s="166"/>
      <c r="N45" s="166"/>
      <c r="O45" s="166"/>
      <c r="P45" s="166"/>
      <c r="Q45" s="166"/>
      <c r="R45" s="166"/>
      <c r="S45" s="166"/>
      <c r="T45" s="166"/>
      <c r="U45" s="166"/>
      <c r="V45" s="166"/>
      <c r="W45" s="166"/>
      <c r="X45" s="166"/>
      <c r="Y45" s="34"/>
    </row>
    <row r="46" spans="2:25" ht="15" customHeight="1" x14ac:dyDescent="0.25">
      <c r="B46" s="37"/>
      <c r="C46" s="166"/>
      <c r="D46" s="166"/>
      <c r="E46" s="166"/>
      <c r="F46" s="166"/>
      <c r="G46" s="166"/>
      <c r="H46" s="166"/>
      <c r="I46" s="166"/>
      <c r="J46" s="166"/>
      <c r="K46" s="166"/>
      <c r="L46" s="166"/>
      <c r="M46" s="166"/>
      <c r="N46" s="166"/>
      <c r="O46" s="166"/>
      <c r="P46" s="166"/>
      <c r="Q46" s="166"/>
      <c r="R46" s="166"/>
      <c r="S46" s="166"/>
      <c r="T46" s="166"/>
      <c r="U46" s="166"/>
      <c r="V46" s="166"/>
      <c r="W46" s="166"/>
      <c r="X46" s="166"/>
      <c r="Y46" s="34"/>
    </row>
    <row r="47" spans="2:25" ht="15" customHeight="1" x14ac:dyDescent="0.25">
      <c r="B47" s="37"/>
      <c r="C47" s="166"/>
      <c r="D47" s="166"/>
      <c r="E47" s="166"/>
      <c r="F47" s="166"/>
      <c r="G47" s="166"/>
      <c r="H47" s="166"/>
      <c r="I47" s="166"/>
      <c r="J47" s="166"/>
      <c r="K47" s="166"/>
      <c r="L47" s="166"/>
      <c r="M47" s="166"/>
      <c r="N47" s="166"/>
      <c r="O47" s="166"/>
      <c r="P47" s="166"/>
      <c r="Q47" s="166"/>
      <c r="R47" s="166"/>
      <c r="S47" s="166"/>
      <c r="T47" s="166"/>
      <c r="U47" s="166"/>
      <c r="V47" s="166"/>
      <c r="W47" s="166"/>
      <c r="X47" s="166"/>
      <c r="Y47" s="34"/>
    </row>
    <row r="48" spans="2:25" ht="15" customHeight="1" x14ac:dyDescent="0.25">
      <c r="B48" s="37"/>
      <c r="C48" s="166"/>
      <c r="D48" s="166"/>
      <c r="E48" s="166"/>
      <c r="F48" s="166"/>
      <c r="G48" s="166"/>
      <c r="H48" s="166"/>
      <c r="I48" s="166"/>
      <c r="J48" s="166"/>
      <c r="K48" s="166"/>
      <c r="L48" s="166"/>
      <c r="M48" s="166"/>
      <c r="N48" s="166"/>
      <c r="O48" s="166"/>
      <c r="P48" s="166"/>
      <c r="Q48" s="166"/>
      <c r="R48" s="166"/>
      <c r="S48" s="166"/>
      <c r="T48" s="166"/>
      <c r="U48" s="166"/>
      <c r="V48" s="166"/>
      <c r="W48" s="166"/>
      <c r="X48" s="166"/>
      <c r="Y48" s="34"/>
    </row>
    <row r="49" spans="2:25" ht="15" customHeight="1" x14ac:dyDescent="0.25">
      <c r="B49" s="37"/>
      <c r="C49" s="166"/>
      <c r="D49" s="166"/>
      <c r="E49" s="166"/>
      <c r="F49" s="166"/>
      <c r="G49" s="166"/>
      <c r="H49" s="166"/>
      <c r="I49" s="166"/>
      <c r="J49" s="166"/>
      <c r="K49" s="166"/>
      <c r="L49" s="166"/>
      <c r="M49" s="166"/>
      <c r="N49" s="166"/>
      <c r="O49" s="166"/>
      <c r="P49" s="166"/>
      <c r="Q49" s="166"/>
      <c r="R49" s="166"/>
      <c r="S49" s="166"/>
      <c r="T49" s="166"/>
      <c r="U49" s="166"/>
      <c r="V49" s="166"/>
      <c r="W49" s="166"/>
      <c r="X49" s="166"/>
      <c r="Y49" s="34"/>
    </row>
    <row r="50" spans="2:25" ht="15" customHeight="1" x14ac:dyDescent="0.25">
      <c r="B50" s="37"/>
      <c r="C50" s="166"/>
      <c r="D50" s="166"/>
      <c r="E50" s="166"/>
      <c r="F50" s="166"/>
      <c r="G50" s="166"/>
      <c r="H50" s="166"/>
      <c r="I50" s="166"/>
      <c r="J50" s="166"/>
      <c r="K50" s="166"/>
      <c r="L50" s="166"/>
      <c r="M50" s="166"/>
      <c r="N50" s="166"/>
      <c r="O50" s="166"/>
      <c r="P50" s="166"/>
      <c r="Q50" s="166"/>
      <c r="R50" s="166"/>
      <c r="S50" s="166"/>
      <c r="T50" s="166"/>
      <c r="U50" s="166"/>
      <c r="V50" s="166"/>
      <c r="W50" s="166"/>
      <c r="X50" s="166"/>
      <c r="Y50" s="34"/>
    </row>
    <row r="51" spans="2:25" ht="15" customHeight="1" thickBot="1" x14ac:dyDescent="0.3">
      <c r="B51" s="38"/>
      <c r="C51" s="167"/>
      <c r="D51" s="167"/>
      <c r="E51" s="167"/>
      <c r="F51" s="167"/>
      <c r="G51" s="167"/>
      <c r="H51" s="167"/>
      <c r="I51" s="167"/>
      <c r="J51" s="167"/>
      <c r="K51" s="167"/>
      <c r="L51" s="167"/>
      <c r="M51" s="167"/>
      <c r="N51" s="167"/>
      <c r="O51" s="167"/>
      <c r="P51" s="167"/>
      <c r="Q51" s="167"/>
      <c r="R51" s="167"/>
      <c r="S51" s="167"/>
      <c r="T51" s="167"/>
      <c r="U51" s="167"/>
      <c r="V51" s="167"/>
      <c r="W51" s="167"/>
      <c r="X51" s="167"/>
      <c r="Y51" s="39"/>
    </row>
    <row r="52" spans="2:25" ht="15" customHeight="1" x14ac:dyDescent="0.25">
      <c r="C52" s="4"/>
      <c r="D52" s="4"/>
      <c r="E52" s="4"/>
      <c r="F52" s="4"/>
      <c r="G52" s="4"/>
      <c r="H52" s="4"/>
      <c r="I52" s="4"/>
      <c r="J52" s="4"/>
      <c r="K52" s="4"/>
      <c r="L52" s="4"/>
      <c r="M52" s="4"/>
      <c r="N52" s="4"/>
      <c r="O52" s="4"/>
      <c r="P52" s="4"/>
      <c r="Q52" s="4"/>
      <c r="R52" s="4"/>
      <c r="S52" s="4"/>
      <c r="T52" s="4"/>
      <c r="U52" s="4"/>
      <c r="V52" s="4"/>
      <c r="W52" s="4"/>
      <c r="X52" s="4"/>
    </row>
    <row r="53" spans="2:25" ht="15" customHeight="1" x14ac:dyDescent="0.25">
      <c r="C53" s="4"/>
      <c r="D53" s="4"/>
      <c r="E53" s="4"/>
      <c r="F53" s="4"/>
      <c r="G53" s="4"/>
      <c r="H53" s="4"/>
      <c r="I53" s="4"/>
      <c r="J53" s="4"/>
      <c r="K53" s="4"/>
      <c r="L53" s="4"/>
      <c r="M53" s="4"/>
      <c r="N53" s="4"/>
      <c r="O53" s="4"/>
      <c r="P53" s="4"/>
      <c r="Q53" s="4"/>
      <c r="R53" s="4"/>
      <c r="S53" s="4"/>
      <c r="T53" s="4"/>
      <c r="U53" s="4"/>
      <c r="V53" s="4"/>
      <c r="W53" s="4"/>
      <c r="X53" s="4"/>
    </row>
    <row r="54" spans="2:25" ht="15" customHeight="1" x14ac:dyDescent="0.25">
      <c r="C54" s="4"/>
      <c r="D54" s="4"/>
      <c r="E54" s="4"/>
      <c r="F54" s="4"/>
      <c r="G54" s="4"/>
      <c r="H54" s="4"/>
      <c r="I54" s="4"/>
      <c r="J54" s="4"/>
      <c r="K54" s="4"/>
      <c r="L54" s="4"/>
      <c r="M54" s="4"/>
      <c r="N54" s="4"/>
      <c r="O54" s="4"/>
      <c r="P54" s="4"/>
      <c r="Q54" s="4"/>
      <c r="R54" s="4"/>
      <c r="S54" s="4"/>
      <c r="T54" s="4"/>
      <c r="U54" s="4"/>
      <c r="V54" s="4"/>
      <c r="W54" s="4"/>
      <c r="X54" s="4"/>
    </row>
    <row r="55" spans="2:25" ht="15" customHeight="1" x14ac:dyDescent="0.25">
      <c r="C55" s="4"/>
      <c r="D55" s="4"/>
      <c r="E55" s="4"/>
      <c r="F55" s="4"/>
      <c r="G55" s="4"/>
      <c r="H55" s="4"/>
      <c r="I55" s="4"/>
      <c r="J55" s="4"/>
      <c r="K55" s="4"/>
      <c r="L55" s="4"/>
      <c r="M55" s="4"/>
      <c r="N55" s="4"/>
      <c r="O55" s="4"/>
      <c r="P55" s="4"/>
      <c r="Q55" s="4"/>
      <c r="R55" s="4"/>
      <c r="S55" s="4"/>
      <c r="T55" s="4"/>
      <c r="U55" s="4"/>
      <c r="V55" s="4"/>
      <c r="W55" s="4"/>
      <c r="X55" s="4"/>
    </row>
    <row r="56" spans="2:25" ht="15" customHeight="1" x14ac:dyDescent="0.25">
      <c r="C56" s="4"/>
      <c r="D56" s="4"/>
      <c r="E56" s="4"/>
      <c r="F56" s="4"/>
      <c r="G56" s="4"/>
      <c r="H56" s="4"/>
      <c r="I56" s="4"/>
      <c r="J56" s="4"/>
      <c r="K56" s="4"/>
      <c r="L56" s="4"/>
      <c r="M56" s="4"/>
      <c r="N56" s="4"/>
      <c r="O56" s="4"/>
      <c r="P56" s="4"/>
      <c r="Q56" s="4"/>
      <c r="R56" s="4"/>
      <c r="S56" s="4"/>
      <c r="T56" s="4"/>
      <c r="U56" s="4"/>
      <c r="V56" s="4"/>
      <c r="W56" s="4"/>
      <c r="X56" s="4"/>
    </row>
    <row r="57" spans="2:25" ht="15" customHeight="1" x14ac:dyDescent="0.25">
      <c r="C57" s="4"/>
      <c r="D57" s="4"/>
      <c r="E57" s="4"/>
      <c r="F57" s="4"/>
      <c r="G57" s="4"/>
      <c r="H57" s="4"/>
      <c r="I57" s="4"/>
      <c r="J57" s="4"/>
      <c r="K57" s="4"/>
      <c r="L57" s="4"/>
      <c r="M57" s="4"/>
      <c r="N57" s="4"/>
      <c r="O57" s="4"/>
      <c r="P57" s="4"/>
      <c r="Q57" s="4"/>
      <c r="R57" s="4"/>
      <c r="S57" s="4"/>
      <c r="T57" s="4"/>
      <c r="U57" s="4"/>
      <c r="V57" s="4"/>
      <c r="W57" s="4"/>
      <c r="X57" s="4"/>
    </row>
    <row r="58" spans="2:25" ht="15" customHeight="1" x14ac:dyDescent="0.25">
      <c r="C58" s="4"/>
      <c r="D58" s="4"/>
      <c r="E58" s="4"/>
      <c r="F58" s="4"/>
      <c r="G58" s="4"/>
      <c r="H58" s="4"/>
      <c r="I58" s="4"/>
      <c r="J58" s="4"/>
      <c r="K58" s="4"/>
      <c r="L58" s="4"/>
      <c r="M58" s="4"/>
      <c r="N58" s="4"/>
      <c r="O58" s="4"/>
      <c r="P58" s="4"/>
      <c r="Q58" s="4"/>
      <c r="R58" s="4"/>
      <c r="S58" s="4"/>
      <c r="T58" s="4"/>
      <c r="U58" s="4"/>
      <c r="V58" s="4"/>
      <c r="W58" s="4"/>
      <c r="X58" s="4"/>
    </row>
    <row r="59" spans="2:25" ht="15" customHeight="1" x14ac:dyDescent="0.25">
      <c r="C59" s="4"/>
      <c r="D59" s="4"/>
      <c r="E59" s="4"/>
      <c r="F59" s="4"/>
      <c r="G59" s="4"/>
      <c r="H59" s="4"/>
      <c r="I59" s="4"/>
      <c r="J59" s="4"/>
      <c r="K59" s="4"/>
      <c r="L59" s="4"/>
      <c r="M59" s="4"/>
      <c r="N59" s="4"/>
      <c r="O59" s="4"/>
      <c r="P59" s="4"/>
      <c r="Q59" s="4"/>
      <c r="R59" s="4"/>
      <c r="S59" s="4"/>
      <c r="T59" s="4"/>
      <c r="U59" s="4"/>
      <c r="V59" s="4"/>
      <c r="W59" s="4"/>
      <c r="X59" s="4"/>
    </row>
    <row r="60" spans="2:25" ht="15" customHeight="1" x14ac:dyDescent="0.25">
      <c r="C60" s="4"/>
      <c r="D60" s="4"/>
      <c r="E60" s="4"/>
      <c r="F60" s="4"/>
      <c r="G60" s="4"/>
      <c r="H60" s="4"/>
      <c r="I60" s="4"/>
      <c r="J60" s="4"/>
      <c r="K60" s="4"/>
      <c r="L60" s="4"/>
      <c r="M60" s="4"/>
      <c r="N60" s="4"/>
      <c r="O60" s="4"/>
      <c r="P60" s="4"/>
      <c r="Q60" s="4"/>
      <c r="R60" s="4"/>
      <c r="S60" s="4"/>
      <c r="T60" s="4"/>
      <c r="U60" s="4"/>
      <c r="V60" s="4"/>
      <c r="W60" s="4"/>
      <c r="X60" s="4"/>
    </row>
    <row r="61" spans="2:25" ht="15" customHeight="1" x14ac:dyDescent="0.25">
      <c r="C61" s="4"/>
      <c r="D61" s="4"/>
      <c r="E61" s="4"/>
      <c r="F61" s="4"/>
      <c r="G61" s="4"/>
      <c r="H61" s="4"/>
      <c r="I61" s="4"/>
      <c r="J61" s="4"/>
      <c r="K61" s="4"/>
      <c r="L61" s="4"/>
      <c r="M61" s="4"/>
      <c r="N61" s="4"/>
      <c r="O61" s="4"/>
      <c r="P61" s="4"/>
      <c r="Q61" s="4"/>
      <c r="R61" s="4"/>
      <c r="S61" s="4"/>
      <c r="T61" s="4"/>
      <c r="U61" s="4"/>
      <c r="V61" s="4"/>
      <c r="W61" s="4"/>
      <c r="X61" s="4"/>
    </row>
  </sheetData>
  <mergeCells count="1">
    <mergeCell ref="C3:X51"/>
  </mergeCells>
  <printOptions horizontalCentered="1"/>
  <pageMargins left="0.39370078740157483" right="0.39370078740157483" top="0.59055118110236227" bottom="0.39370078740157483" header="0.31496062992125984" footer="0.31496062992125984"/>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showGridLines="0" zoomScale="90" zoomScaleNormal="90" zoomScalePageLayoutView="75" workbookViewId="0">
      <selection activeCell="P5" sqref="P5"/>
    </sheetView>
  </sheetViews>
  <sheetFormatPr defaultColWidth="9.140625" defaultRowHeight="15.75" x14ac:dyDescent="0.3"/>
  <cols>
    <col min="1" max="2" width="3.7109375" style="6" customWidth="1"/>
    <col min="3" max="5" width="22.7109375" style="6" customWidth="1"/>
    <col min="6" max="6" width="22.7109375" style="8" customWidth="1"/>
    <col min="7" max="13" width="22.7109375" style="6" customWidth="1"/>
    <col min="14" max="15" width="3.7109375" style="6" customWidth="1"/>
    <col min="16" max="16" width="16.85546875" style="6" customWidth="1"/>
    <col min="17" max="17" width="22.42578125" style="6" customWidth="1"/>
    <col min="18" max="19" width="9.140625" style="6"/>
    <col min="20" max="20" width="40.42578125" style="6" customWidth="1"/>
    <col min="21" max="16384" width="9.140625" style="6"/>
  </cols>
  <sheetData>
    <row r="1" spans="2:14" ht="16.5" thickBot="1" x14ac:dyDescent="0.35"/>
    <row r="2" spans="2:14" x14ac:dyDescent="0.3">
      <c r="B2" s="16"/>
      <c r="C2" s="17"/>
      <c r="D2" s="17"/>
      <c r="E2" s="17"/>
      <c r="F2" s="18"/>
      <c r="G2" s="17"/>
      <c r="H2" s="17"/>
      <c r="I2" s="17"/>
      <c r="J2" s="17"/>
      <c r="K2" s="17"/>
      <c r="L2" s="17"/>
      <c r="M2" s="17"/>
      <c r="N2" s="19"/>
    </row>
    <row r="3" spans="2:14" ht="39.950000000000003" customHeight="1" x14ac:dyDescent="0.3">
      <c r="B3" s="20"/>
      <c r="C3" s="169" t="s">
        <v>84</v>
      </c>
      <c r="D3" s="169"/>
      <c r="E3" s="169"/>
      <c r="F3" s="169"/>
      <c r="G3" s="169"/>
      <c r="H3" s="169"/>
      <c r="I3" s="169"/>
      <c r="J3" s="169"/>
      <c r="K3" s="169"/>
      <c r="L3" s="169"/>
      <c r="M3" s="169"/>
      <c r="N3" s="21"/>
    </row>
    <row r="4" spans="2:14" x14ac:dyDescent="0.3">
      <c r="B4" s="20"/>
      <c r="C4" s="13"/>
      <c r="D4" s="13"/>
      <c r="E4" s="13"/>
      <c r="F4" s="10"/>
      <c r="G4" s="13"/>
      <c r="H4" s="13"/>
      <c r="I4" s="13"/>
      <c r="J4" s="13"/>
      <c r="K4" s="13"/>
      <c r="L4" s="13"/>
      <c r="M4" s="13"/>
      <c r="N4" s="21"/>
    </row>
    <row r="5" spans="2:14" ht="102" customHeight="1" x14ac:dyDescent="0.3">
      <c r="B5" s="20"/>
      <c r="C5" s="168" t="s">
        <v>51</v>
      </c>
      <c r="D5" s="168"/>
      <c r="E5" s="168"/>
      <c r="F5" s="168"/>
      <c r="G5" s="168"/>
      <c r="H5" s="168"/>
      <c r="I5" s="168"/>
      <c r="J5" s="168"/>
      <c r="K5" s="168"/>
      <c r="L5" s="168"/>
      <c r="M5" s="168"/>
      <c r="N5" s="21"/>
    </row>
    <row r="6" spans="2:14" x14ac:dyDescent="0.3">
      <c r="B6" s="20"/>
      <c r="C6" s="7"/>
      <c r="D6" s="7"/>
      <c r="E6" s="7"/>
      <c r="F6" s="9"/>
      <c r="G6" s="7"/>
      <c r="H6" s="7"/>
      <c r="I6" s="7"/>
      <c r="J6" s="7"/>
      <c r="K6" s="13"/>
      <c r="L6" s="13"/>
      <c r="M6" s="13"/>
      <c r="N6" s="21"/>
    </row>
    <row r="7" spans="2:14" ht="27" x14ac:dyDescent="0.3">
      <c r="B7" s="20"/>
      <c r="C7" s="174" t="s">
        <v>53</v>
      </c>
      <c r="D7" s="174"/>
      <c r="E7" s="174"/>
      <c r="F7" s="174"/>
      <c r="G7" s="174"/>
      <c r="H7" s="174"/>
      <c r="I7" s="7"/>
      <c r="J7" s="7"/>
      <c r="K7" s="13"/>
      <c r="L7" s="13"/>
      <c r="M7" s="13"/>
      <c r="N7" s="21"/>
    </row>
    <row r="8" spans="2:14" ht="35.25" customHeight="1" x14ac:dyDescent="0.3">
      <c r="B8" s="20"/>
      <c r="C8" s="171" t="s">
        <v>31</v>
      </c>
      <c r="D8" s="171"/>
      <c r="E8" s="171"/>
      <c r="F8" s="171"/>
      <c r="G8" s="171"/>
      <c r="H8" s="171"/>
      <c r="I8" s="171"/>
      <c r="J8" s="171"/>
      <c r="K8" s="171"/>
      <c r="L8" s="171"/>
      <c r="M8" s="171"/>
      <c r="N8" s="21"/>
    </row>
    <row r="9" spans="2:14" ht="55.5" customHeight="1" x14ac:dyDescent="0.3">
      <c r="B9" s="20"/>
      <c r="C9" s="175" t="s">
        <v>32</v>
      </c>
      <c r="D9" s="175"/>
      <c r="E9" s="175"/>
      <c r="F9" s="175"/>
      <c r="G9" s="175"/>
      <c r="H9" s="175"/>
      <c r="I9" s="175"/>
      <c r="J9" s="175"/>
      <c r="K9" s="175"/>
      <c r="L9" s="73" t="s">
        <v>52</v>
      </c>
      <c r="M9" s="73" t="s">
        <v>2</v>
      </c>
      <c r="N9" s="21"/>
    </row>
    <row r="10" spans="2:14" ht="45" customHeight="1" x14ac:dyDescent="0.3">
      <c r="B10" s="20"/>
      <c r="C10" s="170" t="s">
        <v>33</v>
      </c>
      <c r="D10" s="170"/>
      <c r="E10" s="170"/>
      <c r="F10" s="170"/>
      <c r="G10" s="170"/>
      <c r="H10" s="170"/>
      <c r="I10" s="170"/>
      <c r="J10" s="170"/>
      <c r="K10" s="170"/>
      <c r="L10" s="12">
        <v>1</v>
      </c>
      <c r="M10" s="12">
        <f t="shared" ref="M10:M15" si="0">L10</f>
        <v>1</v>
      </c>
      <c r="N10" s="21"/>
    </row>
    <row r="11" spans="2:14" ht="45" customHeight="1" x14ac:dyDescent="0.3">
      <c r="B11" s="20"/>
      <c r="C11" s="170" t="s">
        <v>49</v>
      </c>
      <c r="D11" s="170"/>
      <c r="E11" s="170"/>
      <c r="F11" s="170"/>
      <c r="G11" s="170"/>
      <c r="H11" s="170"/>
      <c r="I11" s="170"/>
      <c r="J11" s="170"/>
      <c r="K11" s="170"/>
      <c r="L11" s="12">
        <v>0</v>
      </c>
      <c r="M11" s="12">
        <f t="shared" si="0"/>
        <v>0</v>
      </c>
      <c r="N11" s="21"/>
    </row>
    <row r="12" spans="2:14" ht="45" customHeight="1" x14ac:dyDescent="0.3">
      <c r="B12" s="20"/>
      <c r="C12" s="170" t="s">
        <v>34</v>
      </c>
      <c r="D12" s="170"/>
      <c r="E12" s="170"/>
      <c r="F12" s="170"/>
      <c r="G12" s="170"/>
      <c r="H12" s="170"/>
      <c r="I12" s="170"/>
      <c r="J12" s="170"/>
      <c r="K12" s="170"/>
      <c r="L12" s="12">
        <v>1</v>
      </c>
      <c r="M12" s="12">
        <f t="shared" si="0"/>
        <v>1</v>
      </c>
      <c r="N12" s="21"/>
    </row>
    <row r="13" spans="2:14" ht="45" customHeight="1" x14ac:dyDescent="0.3">
      <c r="B13" s="20"/>
      <c r="C13" s="170" t="s">
        <v>35</v>
      </c>
      <c r="D13" s="170"/>
      <c r="E13" s="170"/>
      <c r="F13" s="170"/>
      <c r="G13" s="170"/>
      <c r="H13" s="170"/>
      <c r="I13" s="170"/>
      <c r="J13" s="170"/>
      <c r="K13" s="170"/>
      <c r="L13" s="12">
        <v>1</v>
      </c>
      <c r="M13" s="12">
        <f t="shared" si="0"/>
        <v>1</v>
      </c>
      <c r="N13" s="21"/>
    </row>
    <row r="14" spans="2:14" ht="45" customHeight="1" x14ac:dyDescent="0.3">
      <c r="B14" s="20"/>
      <c r="C14" s="170" t="s">
        <v>36</v>
      </c>
      <c r="D14" s="170"/>
      <c r="E14" s="170"/>
      <c r="F14" s="170"/>
      <c r="G14" s="170"/>
      <c r="H14" s="170"/>
      <c r="I14" s="170"/>
      <c r="J14" s="170"/>
      <c r="K14" s="170"/>
      <c r="L14" s="12">
        <v>0</v>
      </c>
      <c r="M14" s="12">
        <f t="shared" si="0"/>
        <v>0</v>
      </c>
      <c r="N14" s="21"/>
    </row>
    <row r="15" spans="2:14" ht="45" customHeight="1" x14ac:dyDescent="0.3">
      <c r="B15" s="20"/>
      <c r="C15" s="170" t="s">
        <v>15</v>
      </c>
      <c r="D15" s="170"/>
      <c r="E15" s="170"/>
      <c r="F15" s="170"/>
      <c r="G15" s="170"/>
      <c r="H15" s="170"/>
      <c r="I15" s="170"/>
      <c r="J15" s="170"/>
      <c r="K15" s="170"/>
      <c r="L15" s="12">
        <v>0</v>
      </c>
      <c r="M15" s="12">
        <f t="shared" si="0"/>
        <v>0</v>
      </c>
      <c r="N15" s="21"/>
    </row>
    <row r="16" spans="2:14" ht="45" customHeight="1" x14ac:dyDescent="0.3">
      <c r="B16" s="20"/>
      <c r="C16" s="13"/>
      <c r="D16" s="14"/>
      <c r="E16" s="14"/>
      <c r="F16" s="14"/>
      <c r="G16" s="14"/>
      <c r="H16" s="14"/>
      <c r="I16" s="14"/>
      <c r="J16" s="172" t="s">
        <v>54</v>
      </c>
      <c r="K16" s="173"/>
      <c r="L16" s="173"/>
      <c r="M16" s="11">
        <f>SUM(L10:L15)</f>
        <v>3</v>
      </c>
      <c r="N16" s="21"/>
    </row>
    <row r="17" spans="2:14" ht="17.25" thickBot="1" x14ac:dyDescent="0.35">
      <c r="B17" s="22"/>
      <c r="C17" s="23"/>
      <c r="D17" s="24"/>
      <c r="E17" s="25"/>
      <c r="F17" s="26"/>
      <c r="G17" s="27"/>
      <c r="H17" s="27"/>
      <c r="I17" s="27"/>
      <c r="J17" s="27"/>
      <c r="K17" s="27"/>
      <c r="L17" s="27"/>
      <c r="M17" s="27"/>
      <c r="N17" s="28"/>
    </row>
    <row r="20" spans="2:14" ht="47.25" customHeight="1" x14ac:dyDescent="0.3"/>
    <row r="21" spans="2:14" ht="47.25" customHeight="1" x14ac:dyDescent="0.3"/>
    <row r="22" spans="2:14" ht="47.25" customHeight="1" x14ac:dyDescent="0.3"/>
    <row r="23" spans="2:14" ht="15.75" customHeight="1" x14ac:dyDescent="0.3"/>
    <row r="24" spans="2:14" ht="21" customHeight="1" x14ac:dyDescent="0.3"/>
    <row r="25" spans="2:14" ht="20.25" customHeight="1" x14ac:dyDescent="0.3"/>
  </sheetData>
  <mergeCells count="12">
    <mergeCell ref="C5:M5"/>
    <mergeCell ref="C3:M3"/>
    <mergeCell ref="C15:K15"/>
    <mergeCell ref="C8:M8"/>
    <mergeCell ref="J16:L16"/>
    <mergeCell ref="C7:H7"/>
    <mergeCell ref="C10:K10"/>
    <mergeCell ref="C11:K11"/>
    <mergeCell ref="C12:K12"/>
    <mergeCell ref="C13:K13"/>
    <mergeCell ref="C14:K14"/>
    <mergeCell ref="C9:K9"/>
  </mergeCells>
  <printOptions horizontalCentered="1"/>
  <pageMargins left="0.39370078740157483" right="0.39370078740157483" top="0.59055118110236227" bottom="0.39370078740157483" header="0.31496062992125984" footer="0.31496062992125984"/>
  <pageSetup paperSize="9" scale="5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'Back end'!$A$8:$A$9</xm:f>
          </x14:formula1>
          <xm:sqref>L10:L15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showWhiteSpace="0" topLeftCell="A31" zoomScale="90" zoomScaleNormal="90" zoomScalePageLayoutView="75" workbookViewId="0">
      <selection activeCell="D36" sqref="D36"/>
    </sheetView>
  </sheetViews>
  <sheetFormatPr defaultColWidth="9.140625" defaultRowHeight="16.5" x14ac:dyDescent="0.3"/>
  <cols>
    <col min="1" max="2" width="3.7109375" style="5" customWidth="1"/>
    <col min="3" max="3" width="25.7109375" style="40" customWidth="1"/>
    <col min="4" max="4" width="100.7109375" style="5" bestFit="1" customWidth="1"/>
    <col min="5" max="5" width="34.85546875" style="41" customWidth="1"/>
    <col min="6" max="7" width="20.7109375" style="41" customWidth="1"/>
    <col min="8" max="8" width="65.7109375" style="5" customWidth="1"/>
    <col min="9" max="9" width="12.7109375" style="5" customWidth="1"/>
    <col min="10" max="11" width="3.7109375" style="5" customWidth="1"/>
    <col min="12" max="16384" width="9.140625" style="5"/>
  </cols>
  <sheetData>
    <row r="1" spans="2:10" ht="17.25" thickBot="1" x14ac:dyDescent="0.35"/>
    <row r="2" spans="2:10" x14ac:dyDescent="0.3">
      <c r="B2" s="51"/>
      <c r="C2" s="52"/>
      <c r="D2" s="53"/>
      <c r="E2" s="54"/>
      <c r="F2" s="54"/>
      <c r="G2" s="54"/>
      <c r="H2" s="53"/>
      <c r="I2" s="53"/>
      <c r="J2" s="55"/>
    </row>
    <row r="3" spans="2:10" ht="39.950000000000003" customHeight="1" x14ac:dyDescent="0.3">
      <c r="B3" s="56"/>
      <c r="C3" s="169" t="s">
        <v>101</v>
      </c>
      <c r="D3" s="169"/>
      <c r="E3" s="169"/>
      <c r="F3" s="169"/>
      <c r="G3" s="169"/>
      <c r="H3" s="169"/>
      <c r="I3" s="15"/>
      <c r="J3" s="57"/>
    </row>
    <row r="4" spans="2:10" ht="70.5" customHeight="1" x14ac:dyDescent="0.3">
      <c r="B4" s="56"/>
      <c r="C4" s="179" t="s">
        <v>39</v>
      </c>
      <c r="D4" s="179"/>
      <c r="E4" s="179"/>
      <c r="F4" s="179"/>
      <c r="G4" s="179"/>
      <c r="H4" s="179"/>
      <c r="I4" s="179"/>
      <c r="J4" s="57"/>
    </row>
    <row r="5" spans="2:10" x14ac:dyDescent="0.3">
      <c r="B5" s="56"/>
      <c r="C5" s="49"/>
      <c r="D5" s="42"/>
      <c r="E5" s="43"/>
      <c r="F5" s="43"/>
      <c r="G5" s="43"/>
      <c r="H5" s="42"/>
      <c r="I5" s="42"/>
      <c r="J5" s="57"/>
    </row>
    <row r="6" spans="2:10" ht="87" customHeight="1" thickBot="1" x14ac:dyDescent="0.35">
      <c r="B6" s="56"/>
      <c r="C6" s="153" t="s">
        <v>0</v>
      </c>
      <c r="D6" s="154" t="s">
        <v>1</v>
      </c>
      <c r="E6" s="153" t="s">
        <v>88</v>
      </c>
      <c r="F6" s="153" t="s">
        <v>4</v>
      </c>
      <c r="G6" s="153" t="s">
        <v>83</v>
      </c>
      <c r="H6" s="184" t="s">
        <v>3</v>
      </c>
      <c r="I6" s="185"/>
      <c r="J6" s="57"/>
    </row>
    <row r="7" spans="2:10" ht="60" customHeight="1" thickTop="1" x14ac:dyDescent="0.3">
      <c r="B7" s="56"/>
      <c r="C7" s="176" t="s">
        <v>40</v>
      </c>
      <c r="D7" s="138" t="s">
        <v>55</v>
      </c>
      <c r="E7" s="130"/>
      <c r="F7" s="130">
        <v>1</v>
      </c>
      <c r="G7" s="130">
        <f t="shared" ref="G7:G54" si="0">E7*F7</f>
        <v>0</v>
      </c>
      <c r="H7" s="148" t="s">
        <v>100</v>
      </c>
      <c r="I7" s="149"/>
      <c r="J7" s="57"/>
    </row>
    <row r="8" spans="2:10" ht="60" customHeight="1" x14ac:dyDescent="0.3">
      <c r="B8" s="56"/>
      <c r="C8" s="177"/>
      <c r="D8" s="45" t="s">
        <v>56</v>
      </c>
      <c r="E8" s="46"/>
      <c r="F8" s="46">
        <v>1</v>
      </c>
      <c r="G8" s="46">
        <f t="shared" si="0"/>
        <v>0</v>
      </c>
      <c r="H8" s="126" t="s">
        <v>109</v>
      </c>
      <c r="I8" s="104"/>
      <c r="J8" s="57"/>
    </row>
    <row r="9" spans="2:10" ht="60" customHeight="1" thickBot="1" x14ac:dyDescent="0.35">
      <c r="B9" s="56"/>
      <c r="C9" s="178"/>
      <c r="D9" s="133" t="s">
        <v>57</v>
      </c>
      <c r="E9" s="134"/>
      <c r="F9" s="134">
        <v>1</v>
      </c>
      <c r="G9" s="134">
        <f t="shared" si="0"/>
        <v>0</v>
      </c>
      <c r="H9" s="150"/>
      <c r="I9" s="151"/>
      <c r="J9" s="57"/>
    </row>
    <row r="10" spans="2:10" ht="60" customHeight="1" thickTop="1" x14ac:dyDescent="0.3">
      <c r="B10" s="56"/>
      <c r="C10" s="180" t="s">
        <v>102</v>
      </c>
      <c r="D10" s="138" t="s">
        <v>72</v>
      </c>
      <c r="E10" s="130"/>
      <c r="F10" s="130">
        <v>3</v>
      </c>
      <c r="G10" s="130">
        <f t="shared" ref="G10:G24" si="1">E10*F10</f>
        <v>0</v>
      </c>
      <c r="H10" s="131"/>
      <c r="I10" s="132"/>
      <c r="J10" s="57"/>
    </row>
    <row r="11" spans="2:10" ht="60" customHeight="1" x14ac:dyDescent="0.3">
      <c r="B11" s="56"/>
      <c r="C11" s="181"/>
      <c r="D11" s="45" t="s">
        <v>73</v>
      </c>
      <c r="E11" s="46"/>
      <c r="F11" s="46">
        <v>2</v>
      </c>
      <c r="G11" s="46">
        <f t="shared" si="1"/>
        <v>0</v>
      </c>
      <c r="H11" s="107"/>
      <c r="I11" s="108"/>
      <c r="J11" s="57"/>
    </row>
    <row r="12" spans="2:10" ht="60" customHeight="1" x14ac:dyDescent="0.3">
      <c r="B12" s="56"/>
      <c r="C12" s="181"/>
      <c r="D12" s="45" t="s">
        <v>74</v>
      </c>
      <c r="E12" s="46"/>
      <c r="F12" s="46">
        <v>3</v>
      </c>
      <c r="G12" s="46">
        <f t="shared" si="1"/>
        <v>0</v>
      </c>
      <c r="H12" s="105"/>
      <c r="I12" s="106"/>
      <c r="J12" s="57"/>
    </row>
    <row r="13" spans="2:10" ht="60" customHeight="1" thickBot="1" x14ac:dyDescent="0.35">
      <c r="B13" s="56"/>
      <c r="C13" s="182"/>
      <c r="D13" s="145" t="s">
        <v>107</v>
      </c>
      <c r="E13" s="134"/>
      <c r="F13" s="146" t="s">
        <v>121</v>
      </c>
      <c r="G13" s="134" t="e">
        <f t="shared" si="1"/>
        <v>#VALUE!</v>
      </c>
      <c r="H13" s="147"/>
      <c r="I13" s="144"/>
      <c r="J13" s="57"/>
    </row>
    <row r="14" spans="2:10" ht="60" customHeight="1" thickTop="1" x14ac:dyDescent="0.3">
      <c r="B14" s="56"/>
      <c r="C14" s="176" t="s">
        <v>13</v>
      </c>
      <c r="D14" s="138" t="s">
        <v>70</v>
      </c>
      <c r="E14" s="130"/>
      <c r="F14" s="130">
        <v>2</v>
      </c>
      <c r="G14" s="130">
        <f t="shared" si="1"/>
        <v>0</v>
      </c>
      <c r="H14" s="131"/>
      <c r="I14" s="132"/>
      <c r="J14" s="57"/>
    </row>
    <row r="15" spans="2:10" ht="60" customHeight="1" thickBot="1" x14ac:dyDescent="0.35">
      <c r="B15" s="56"/>
      <c r="C15" s="178"/>
      <c r="D15" s="133" t="s">
        <v>71</v>
      </c>
      <c r="E15" s="134"/>
      <c r="F15" s="134">
        <v>2</v>
      </c>
      <c r="G15" s="134">
        <f t="shared" si="1"/>
        <v>0</v>
      </c>
      <c r="H15" s="135"/>
      <c r="I15" s="136"/>
      <c r="J15" s="57"/>
    </row>
    <row r="16" spans="2:10" ht="60" customHeight="1" thickTop="1" x14ac:dyDescent="0.3">
      <c r="B16" s="56"/>
      <c r="C16" s="180" t="s">
        <v>114</v>
      </c>
      <c r="D16" s="138" t="s">
        <v>75</v>
      </c>
      <c r="E16" s="130"/>
      <c r="F16" s="130">
        <v>3</v>
      </c>
      <c r="G16" s="130">
        <f t="shared" si="1"/>
        <v>0</v>
      </c>
      <c r="H16" s="140"/>
      <c r="I16" s="141"/>
      <c r="J16" s="57"/>
    </row>
    <row r="17" spans="2:10" ht="60" customHeight="1" x14ac:dyDescent="0.3">
      <c r="B17" s="56"/>
      <c r="C17" s="181"/>
      <c r="D17" s="45" t="s">
        <v>76</v>
      </c>
      <c r="E17" s="46"/>
      <c r="F17" s="46">
        <v>2</v>
      </c>
      <c r="G17" s="46">
        <f t="shared" si="1"/>
        <v>0</v>
      </c>
      <c r="H17" s="109"/>
      <c r="I17" s="110"/>
      <c r="J17" s="57"/>
    </row>
    <row r="18" spans="2:10" ht="60" customHeight="1" x14ac:dyDescent="0.3">
      <c r="B18" s="56"/>
      <c r="C18" s="181"/>
      <c r="D18" s="45" t="s">
        <v>77</v>
      </c>
      <c r="E18" s="46"/>
      <c r="F18" s="46">
        <v>2</v>
      </c>
      <c r="G18" s="46">
        <f t="shared" si="1"/>
        <v>0</v>
      </c>
      <c r="H18" s="105"/>
      <c r="I18" s="106"/>
      <c r="J18" s="57"/>
    </row>
    <row r="19" spans="2:10" ht="60" customHeight="1" x14ac:dyDescent="0.3">
      <c r="B19" s="56"/>
      <c r="C19" s="181"/>
      <c r="D19" s="45" t="s">
        <v>78</v>
      </c>
      <c r="E19" s="46"/>
      <c r="F19" s="46">
        <v>2</v>
      </c>
      <c r="G19" s="46">
        <f t="shared" si="1"/>
        <v>0</v>
      </c>
      <c r="H19" s="105"/>
      <c r="I19" s="106"/>
      <c r="J19" s="57"/>
    </row>
    <row r="20" spans="2:10" ht="60" customHeight="1" x14ac:dyDescent="0.3">
      <c r="B20" s="56"/>
      <c r="C20" s="181"/>
      <c r="D20" s="45" t="s">
        <v>115</v>
      </c>
      <c r="E20" s="46"/>
      <c r="F20" s="125" t="s">
        <v>121</v>
      </c>
      <c r="G20" s="46" t="e">
        <f t="shared" si="1"/>
        <v>#VALUE!</v>
      </c>
      <c r="H20" s="105"/>
      <c r="I20" s="123"/>
      <c r="J20" s="57"/>
    </row>
    <row r="21" spans="2:10" ht="60" customHeight="1" thickBot="1" x14ac:dyDescent="0.35">
      <c r="B21" s="56"/>
      <c r="C21" s="182"/>
      <c r="D21" s="133" t="s">
        <v>116</v>
      </c>
      <c r="E21" s="134"/>
      <c r="F21" s="142" t="s">
        <v>121</v>
      </c>
      <c r="G21" s="134" t="e">
        <f t="shared" si="1"/>
        <v>#VALUE!</v>
      </c>
      <c r="H21" s="143" t="s">
        <v>117</v>
      </c>
      <c r="I21" s="144"/>
      <c r="J21" s="57"/>
    </row>
    <row r="22" spans="2:10" ht="60" customHeight="1" thickTop="1" x14ac:dyDescent="0.3">
      <c r="B22" s="56"/>
      <c r="C22" s="176" t="s">
        <v>14</v>
      </c>
      <c r="D22" s="138" t="s">
        <v>79</v>
      </c>
      <c r="E22" s="130"/>
      <c r="F22" s="130">
        <v>3</v>
      </c>
      <c r="G22" s="130">
        <f t="shared" si="1"/>
        <v>0</v>
      </c>
      <c r="H22" s="131"/>
      <c r="I22" s="132"/>
      <c r="J22" s="57"/>
    </row>
    <row r="23" spans="2:10" ht="60" customHeight="1" x14ac:dyDescent="0.3">
      <c r="B23" s="56"/>
      <c r="C23" s="177"/>
      <c r="D23" s="45" t="s">
        <v>80</v>
      </c>
      <c r="E23" s="46"/>
      <c r="F23" s="46">
        <v>3</v>
      </c>
      <c r="G23" s="46">
        <f t="shared" si="1"/>
        <v>0</v>
      </c>
      <c r="H23" s="105"/>
      <c r="I23" s="106"/>
      <c r="J23" s="57"/>
    </row>
    <row r="24" spans="2:10" ht="60" customHeight="1" thickBot="1" x14ac:dyDescent="0.35">
      <c r="B24" s="56"/>
      <c r="C24" s="178"/>
      <c r="D24" s="139" t="s">
        <v>81</v>
      </c>
      <c r="E24" s="134"/>
      <c r="F24" s="134">
        <v>2</v>
      </c>
      <c r="G24" s="134">
        <f t="shared" si="1"/>
        <v>0</v>
      </c>
      <c r="H24" s="135"/>
      <c r="I24" s="136"/>
      <c r="J24" s="57"/>
    </row>
    <row r="25" spans="2:10" ht="60" customHeight="1" thickTop="1" x14ac:dyDescent="0.3">
      <c r="B25" s="56"/>
      <c r="C25" s="180" t="s">
        <v>135</v>
      </c>
      <c r="D25" s="129" t="s">
        <v>124</v>
      </c>
      <c r="E25" s="130"/>
      <c r="F25" s="130">
        <v>2</v>
      </c>
      <c r="G25" s="130">
        <f t="shared" ref="G25:G34" si="2">E25*F25</f>
        <v>0</v>
      </c>
      <c r="H25" s="131"/>
      <c r="I25" s="156"/>
      <c r="J25" s="57"/>
    </row>
    <row r="26" spans="2:10" ht="60" customHeight="1" x14ac:dyDescent="0.3">
      <c r="B26" s="56"/>
      <c r="C26" s="181"/>
      <c r="D26" s="157" t="s">
        <v>126</v>
      </c>
      <c r="E26" s="158"/>
      <c r="F26" s="159">
        <v>0</v>
      </c>
      <c r="G26" s="158">
        <f t="shared" si="2"/>
        <v>0</v>
      </c>
      <c r="H26" s="117" t="s">
        <v>127</v>
      </c>
      <c r="I26" s="152"/>
      <c r="J26" s="57"/>
    </row>
    <row r="27" spans="2:10" ht="60" customHeight="1" x14ac:dyDescent="0.3">
      <c r="B27" s="56"/>
      <c r="C27" s="181"/>
      <c r="D27" s="45" t="s">
        <v>131</v>
      </c>
      <c r="E27" s="46"/>
      <c r="F27" s="125" t="s">
        <v>121</v>
      </c>
      <c r="G27" s="46" t="e">
        <f t="shared" si="2"/>
        <v>#VALUE!</v>
      </c>
      <c r="H27" s="113" t="s">
        <v>132</v>
      </c>
      <c r="I27" s="123"/>
      <c r="J27" s="57"/>
    </row>
    <row r="28" spans="2:10" ht="60" customHeight="1" x14ac:dyDescent="0.3">
      <c r="B28" s="56"/>
      <c r="C28" s="181"/>
      <c r="D28" s="45" t="s">
        <v>130</v>
      </c>
      <c r="E28" s="46"/>
      <c r="F28" s="125" t="s">
        <v>121</v>
      </c>
      <c r="G28" s="46" t="e">
        <f t="shared" ref="G28" si="3">E28*F28</f>
        <v>#VALUE!</v>
      </c>
      <c r="H28" s="113" t="s">
        <v>132</v>
      </c>
      <c r="I28" s="123"/>
      <c r="J28" s="57"/>
    </row>
    <row r="29" spans="2:10" ht="60" customHeight="1" x14ac:dyDescent="0.3">
      <c r="B29" s="56"/>
      <c r="C29" s="181"/>
      <c r="D29" s="48" t="s">
        <v>82</v>
      </c>
      <c r="E29" s="46"/>
      <c r="F29" s="128">
        <v>3</v>
      </c>
      <c r="G29" s="46">
        <f t="shared" si="2"/>
        <v>0</v>
      </c>
      <c r="H29" s="105"/>
      <c r="I29" s="106"/>
      <c r="J29" s="57"/>
    </row>
    <row r="30" spans="2:10" ht="60" customHeight="1" x14ac:dyDescent="0.3">
      <c r="B30" s="56"/>
      <c r="C30" s="181"/>
      <c r="D30" s="45" t="s">
        <v>128</v>
      </c>
      <c r="E30" s="46"/>
      <c r="F30" s="46">
        <v>3</v>
      </c>
      <c r="G30" s="46">
        <f t="shared" si="2"/>
        <v>0</v>
      </c>
      <c r="H30" s="113" t="s">
        <v>129</v>
      </c>
      <c r="I30" s="123"/>
      <c r="J30" s="57"/>
    </row>
    <row r="31" spans="2:10" ht="60" customHeight="1" x14ac:dyDescent="0.3">
      <c r="B31" s="56"/>
      <c r="C31" s="181"/>
      <c r="D31" s="157" t="s">
        <v>134</v>
      </c>
      <c r="E31" s="158"/>
      <c r="F31" s="159">
        <v>0</v>
      </c>
      <c r="G31" s="158">
        <f t="shared" si="2"/>
        <v>0</v>
      </c>
      <c r="H31" s="117" t="s">
        <v>120</v>
      </c>
      <c r="I31" s="152"/>
      <c r="J31" s="57"/>
    </row>
    <row r="32" spans="2:10" ht="60" customHeight="1" x14ac:dyDescent="0.3">
      <c r="B32" s="56"/>
      <c r="C32" s="181"/>
      <c r="D32" s="157" t="s">
        <v>125</v>
      </c>
      <c r="E32" s="158"/>
      <c r="F32" s="159">
        <v>0</v>
      </c>
      <c r="G32" s="158">
        <f t="shared" si="2"/>
        <v>0</v>
      </c>
      <c r="H32" s="117" t="s">
        <v>120</v>
      </c>
      <c r="I32" s="152"/>
      <c r="J32" s="57"/>
    </row>
    <row r="33" spans="2:10" ht="60" customHeight="1" x14ac:dyDescent="0.3">
      <c r="B33" s="56"/>
      <c r="C33" s="181"/>
      <c r="D33" s="137" t="s">
        <v>133</v>
      </c>
      <c r="E33" s="127"/>
      <c r="F33" s="127">
        <v>2</v>
      </c>
      <c r="G33" s="127">
        <f t="shared" si="2"/>
        <v>0</v>
      </c>
      <c r="H33" s="113" t="s">
        <v>129</v>
      </c>
      <c r="I33" s="123"/>
      <c r="J33" s="57"/>
    </row>
    <row r="34" spans="2:10" ht="60" customHeight="1" thickBot="1" x14ac:dyDescent="0.35">
      <c r="B34" s="56"/>
      <c r="C34" s="182"/>
      <c r="D34" s="133" t="s">
        <v>118</v>
      </c>
      <c r="E34" s="134"/>
      <c r="F34" s="142" t="s">
        <v>121</v>
      </c>
      <c r="G34" s="134" t="e">
        <f t="shared" si="2"/>
        <v>#VALUE!</v>
      </c>
      <c r="H34" s="150" t="s">
        <v>119</v>
      </c>
      <c r="I34" s="144"/>
      <c r="J34" s="57"/>
    </row>
    <row r="35" spans="2:10" ht="60" customHeight="1" thickTop="1" x14ac:dyDescent="0.3">
      <c r="B35" s="56"/>
      <c r="C35" s="180" t="s">
        <v>12</v>
      </c>
      <c r="D35" s="138" t="s">
        <v>58</v>
      </c>
      <c r="E35" s="130"/>
      <c r="F35" s="130">
        <v>3</v>
      </c>
      <c r="G35" s="130">
        <f t="shared" si="0"/>
        <v>0</v>
      </c>
      <c r="H35" s="140"/>
      <c r="I35" s="141"/>
      <c r="J35" s="57"/>
    </row>
    <row r="36" spans="2:10" ht="60" customHeight="1" x14ac:dyDescent="0.3">
      <c r="B36" s="56"/>
      <c r="C36" s="181"/>
      <c r="D36" s="45" t="s">
        <v>59</v>
      </c>
      <c r="E36" s="46"/>
      <c r="F36" s="46">
        <v>3</v>
      </c>
      <c r="G36" s="46">
        <f t="shared" si="0"/>
        <v>0</v>
      </c>
      <c r="H36" s="109"/>
      <c r="I36" s="110"/>
      <c r="J36" s="57"/>
    </row>
    <row r="37" spans="2:10" ht="60" customHeight="1" x14ac:dyDescent="0.3">
      <c r="B37" s="56"/>
      <c r="C37" s="181"/>
      <c r="D37" s="45" t="s">
        <v>60</v>
      </c>
      <c r="E37" s="46"/>
      <c r="F37" s="46">
        <v>2</v>
      </c>
      <c r="G37" s="46">
        <f t="shared" si="0"/>
        <v>0</v>
      </c>
      <c r="H37" s="109"/>
      <c r="I37" s="110"/>
      <c r="J37" s="57"/>
    </row>
    <row r="38" spans="2:10" ht="60" customHeight="1" x14ac:dyDescent="0.3">
      <c r="B38" s="56"/>
      <c r="C38" s="181"/>
      <c r="D38" s="93" t="s">
        <v>61</v>
      </c>
      <c r="E38" s="46"/>
      <c r="F38" s="46">
        <v>3</v>
      </c>
      <c r="G38" s="46">
        <f t="shared" si="0"/>
        <v>0</v>
      </c>
      <c r="H38" s="105"/>
      <c r="I38" s="106"/>
      <c r="J38" s="57"/>
    </row>
    <row r="39" spans="2:10" ht="60" customHeight="1" x14ac:dyDescent="0.3">
      <c r="B39" s="56"/>
      <c r="C39" s="181"/>
      <c r="D39" s="101" t="s">
        <v>41</v>
      </c>
      <c r="E39" s="97"/>
      <c r="F39" s="98"/>
      <c r="G39" s="98"/>
      <c r="H39" s="111"/>
      <c r="I39" s="112"/>
      <c r="J39" s="57"/>
    </row>
    <row r="40" spans="2:10" s="96" customFormat="1" ht="60" customHeight="1" x14ac:dyDescent="0.25">
      <c r="B40" s="94"/>
      <c r="C40" s="181"/>
      <c r="D40" s="47" t="s">
        <v>103</v>
      </c>
      <c r="E40" s="46"/>
      <c r="F40" s="46">
        <v>3</v>
      </c>
      <c r="G40" s="46">
        <f t="shared" si="0"/>
        <v>0</v>
      </c>
      <c r="H40" s="113"/>
      <c r="I40" s="114"/>
      <c r="J40" s="95"/>
    </row>
    <row r="41" spans="2:10" s="96" customFormat="1" ht="60" customHeight="1" x14ac:dyDescent="0.25">
      <c r="B41" s="94"/>
      <c r="C41" s="181"/>
      <c r="D41" s="124" t="s">
        <v>42</v>
      </c>
      <c r="E41" s="46"/>
      <c r="F41" s="46">
        <v>3</v>
      </c>
      <c r="G41" s="46">
        <f t="shared" si="0"/>
        <v>0</v>
      </c>
      <c r="H41" s="115"/>
      <c r="I41" s="116"/>
      <c r="J41" s="95"/>
    </row>
    <row r="42" spans="2:10" s="96" customFormat="1" ht="60" customHeight="1" x14ac:dyDescent="0.25">
      <c r="B42" s="94"/>
      <c r="C42" s="181"/>
      <c r="D42" s="47" t="s">
        <v>43</v>
      </c>
      <c r="E42" s="46"/>
      <c r="F42" s="46">
        <v>3</v>
      </c>
      <c r="G42" s="46">
        <f t="shared" si="0"/>
        <v>0</v>
      </c>
      <c r="H42" s="113"/>
      <c r="I42" s="114"/>
      <c r="J42" s="95"/>
    </row>
    <row r="43" spans="2:10" s="96" customFormat="1" ht="60" customHeight="1" x14ac:dyDescent="0.25">
      <c r="B43" s="94"/>
      <c r="C43" s="181"/>
      <c r="D43" s="101" t="s">
        <v>105</v>
      </c>
      <c r="E43" s="97"/>
      <c r="F43" s="98"/>
      <c r="G43" s="98"/>
      <c r="H43" s="111"/>
      <c r="I43" s="112"/>
      <c r="J43" s="95"/>
    </row>
    <row r="44" spans="2:10" s="96" customFormat="1" ht="60" customHeight="1" x14ac:dyDescent="0.25">
      <c r="B44" s="94"/>
      <c r="C44" s="181"/>
      <c r="D44" s="124" t="s">
        <v>106</v>
      </c>
      <c r="E44" s="155"/>
      <c r="F44" s="155">
        <v>3</v>
      </c>
      <c r="G44" s="46">
        <f t="shared" si="0"/>
        <v>0</v>
      </c>
      <c r="H44" s="113" t="s">
        <v>113</v>
      </c>
      <c r="I44" s="123"/>
      <c r="J44" s="95"/>
    </row>
    <row r="45" spans="2:10" s="96" customFormat="1" ht="60" customHeight="1" x14ac:dyDescent="0.25">
      <c r="B45" s="94"/>
      <c r="C45" s="181"/>
      <c r="D45" s="124" t="s">
        <v>108</v>
      </c>
      <c r="E45" s="155"/>
      <c r="F45" s="155">
        <v>3</v>
      </c>
      <c r="G45" s="46">
        <f t="shared" si="0"/>
        <v>0</v>
      </c>
      <c r="H45" s="113"/>
      <c r="I45" s="123"/>
      <c r="J45" s="95"/>
    </row>
    <row r="46" spans="2:10" s="96" customFormat="1" ht="60" customHeight="1" x14ac:dyDescent="0.25">
      <c r="B46" s="94"/>
      <c r="C46" s="181"/>
      <c r="D46" s="124" t="s">
        <v>62</v>
      </c>
      <c r="E46" s="46"/>
      <c r="F46" s="46">
        <v>2</v>
      </c>
      <c r="G46" s="46">
        <f t="shared" si="0"/>
        <v>0</v>
      </c>
      <c r="H46" s="113"/>
      <c r="I46" s="114"/>
      <c r="J46" s="95"/>
    </row>
    <row r="47" spans="2:10" s="96" customFormat="1" ht="60" customHeight="1" x14ac:dyDescent="0.25">
      <c r="B47" s="94"/>
      <c r="C47" s="181"/>
      <c r="D47" s="124" t="s">
        <v>63</v>
      </c>
      <c r="E47" s="46"/>
      <c r="F47" s="46">
        <v>2</v>
      </c>
      <c r="G47" s="46">
        <f t="shared" si="0"/>
        <v>0</v>
      </c>
      <c r="H47" s="113" t="s">
        <v>110</v>
      </c>
      <c r="I47" s="123"/>
      <c r="J47" s="95"/>
    </row>
    <row r="48" spans="2:10" s="96" customFormat="1" ht="60" customHeight="1" x14ac:dyDescent="0.25">
      <c r="B48" s="94"/>
      <c r="C48" s="181"/>
      <c r="D48" s="124" t="s">
        <v>111</v>
      </c>
      <c r="E48" s="46"/>
      <c r="F48" s="46">
        <v>2</v>
      </c>
      <c r="G48" s="46">
        <f t="shared" si="0"/>
        <v>0</v>
      </c>
      <c r="H48" s="113" t="s">
        <v>112</v>
      </c>
      <c r="I48" s="123"/>
      <c r="J48" s="95"/>
    </row>
    <row r="49" spans="1:11" s="96" customFormat="1" ht="60" customHeight="1" x14ac:dyDescent="0.25">
      <c r="B49" s="94"/>
      <c r="C49" s="181"/>
      <c r="D49" s="124" t="s">
        <v>64</v>
      </c>
      <c r="E49" s="46"/>
      <c r="F49" s="46">
        <v>2</v>
      </c>
      <c r="G49" s="46">
        <f t="shared" si="0"/>
        <v>0</v>
      </c>
      <c r="H49" s="113"/>
      <c r="I49" s="114"/>
      <c r="J49" s="95"/>
    </row>
    <row r="50" spans="1:11" s="96" customFormat="1" ht="60" customHeight="1" x14ac:dyDescent="0.25">
      <c r="B50" s="94"/>
      <c r="C50" s="181"/>
      <c r="D50" s="99"/>
      <c r="E50" s="100"/>
      <c r="F50" s="100"/>
      <c r="G50" s="100"/>
      <c r="H50" s="117"/>
      <c r="I50" s="118"/>
      <c r="J50" s="95"/>
    </row>
    <row r="51" spans="1:11" s="96" customFormat="1" ht="60" customHeight="1" x14ac:dyDescent="0.25">
      <c r="B51" s="94"/>
      <c r="C51" s="181"/>
      <c r="D51" s="45" t="s">
        <v>65</v>
      </c>
      <c r="E51" s="102"/>
      <c r="F51" s="46">
        <v>3</v>
      </c>
      <c r="G51" s="46">
        <f t="shared" si="0"/>
        <v>0</v>
      </c>
      <c r="H51" s="113"/>
      <c r="I51" s="114"/>
      <c r="J51" s="95"/>
    </row>
    <row r="52" spans="1:11" s="96" customFormat="1" ht="60" customHeight="1" x14ac:dyDescent="0.25">
      <c r="B52" s="94"/>
      <c r="C52" s="181"/>
      <c r="D52" s="45" t="s">
        <v>66</v>
      </c>
      <c r="E52" s="102"/>
      <c r="F52" s="46">
        <v>3</v>
      </c>
      <c r="G52" s="46">
        <f t="shared" si="0"/>
        <v>0</v>
      </c>
      <c r="H52" s="119"/>
      <c r="I52" s="120"/>
      <c r="J52" s="95"/>
    </row>
    <row r="53" spans="1:11" s="96" customFormat="1" ht="60" customHeight="1" x14ac:dyDescent="0.25">
      <c r="B53" s="94"/>
      <c r="C53" s="181"/>
      <c r="D53" s="45" t="s">
        <v>67</v>
      </c>
      <c r="E53" s="102"/>
      <c r="F53" s="46">
        <v>3</v>
      </c>
      <c r="G53" s="46">
        <f t="shared" si="0"/>
        <v>0</v>
      </c>
      <c r="H53" s="113"/>
      <c r="I53" s="114"/>
      <c r="J53" s="95"/>
      <c r="K53" s="103"/>
    </row>
    <row r="54" spans="1:11" s="96" customFormat="1" ht="60" customHeight="1" x14ac:dyDescent="0.25">
      <c r="B54" s="94"/>
      <c r="C54" s="181"/>
      <c r="D54" s="45" t="s">
        <v>68</v>
      </c>
      <c r="E54" s="102"/>
      <c r="F54" s="46">
        <v>2</v>
      </c>
      <c r="G54" s="46">
        <f t="shared" si="0"/>
        <v>0</v>
      </c>
      <c r="H54" s="113"/>
      <c r="I54" s="114"/>
      <c r="J54" s="95"/>
    </row>
    <row r="55" spans="1:11" s="96" customFormat="1" ht="60" customHeight="1" x14ac:dyDescent="0.25">
      <c r="B55" s="94"/>
      <c r="C55" s="181"/>
      <c r="D55" s="45" t="s">
        <v>69</v>
      </c>
      <c r="E55" s="102"/>
      <c r="F55" s="46">
        <v>3</v>
      </c>
      <c r="G55" s="46">
        <f t="shared" ref="G55:G58" si="4">E55*F55</f>
        <v>0</v>
      </c>
      <c r="H55" s="121"/>
      <c r="I55" s="122"/>
      <c r="J55" s="95"/>
    </row>
    <row r="56" spans="1:11" s="96" customFormat="1" ht="60" customHeight="1" x14ac:dyDescent="0.25">
      <c r="B56" s="94"/>
      <c r="C56" s="181"/>
      <c r="D56" s="45" t="s">
        <v>44</v>
      </c>
      <c r="E56" s="102"/>
      <c r="F56" s="46">
        <v>3</v>
      </c>
      <c r="G56" s="46">
        <f t="shared" si="4"/>
        <v>0</v>
      </c>
      <c r="H56" s="121"/>
      <c r="I56" s="122"/>
      <c r="J56" s="95"/>
    </row>
    <row r="57" spans="1:11" s="96" customFormat="1" ht="60" customHeight="1" x14ac:dyDescent="0.25">
      <c r="B57" s="94"/>
      <c r="C57" s="181"/>
      <c r="D57" s="45" t="s">
        <v>45</v>
      </c>
      <c r="E57" s="102"/>
      <c r="F57" s="46">
        <v>3</v>
      </c>
      <c r="G57" s="46">
        <f t="shared" si="4"/>
        <v>0</v>
      </c>
      <c r="H57" s="113"/>
      <c r="I57" s="114"/>
      <c r="J57" s="95"/>
    </row>
    <row r="58" spans="1:11" s="96" customFormat="1" ht="60" customHeight="1" thickBot="1" x14ac:dyDescent="0.3">
      <c r="B58" s="94"/>
      <c r="C58" s="182"/>
      <c r="D58" s="133" t="s">
        <v>122</v>
      </c>
      <c r="E58" s="165"/>
      <c r="F58" s="142" t="s">
        <v>121</v>
      </c>
      <c r="G58" s="134" t="e">
        <f t="shared" si="4"/>
        <v>#VALUE!</v>
      </c>
      <c r="H58" s="147" t="s">
        <v>123</v>
      </c>
      <c r="I58" s="144"/>
      <c r="J58" s="95"/>
    </row>
    <row r="59" spans="1:11" s="96" customFormat="1" ht="60" customHeight="1" thickTop="1" x14ac:dyDescent="0.3">
      <c r="A59" s="5"/>
      <c r="B59" s="56"/>
      <c r="C59" s="181" t="s">
        <v>104</v>
      </c>
      <c r="D59" s="160" t="s">
        <v>46</v>
      </c>
      <c r="E59" s="161"/>
      <c r="F59" s="162"/>
      <c r="G59" s="162"/>
      <c r="H59" s="163"/>
      <c r="I59" s="164"/>
      <c r="J59" s="95"/>
    </row>
    <row r="60" spans="1:11" ht="60" customHeight="1" x14ac:dyDescent="0.3">
      <c r="B60" s="56"/>
      <c r="C60" s="181"/>
      <c r="D60" s="124" t="s">
        <v>5</v>
      </c>
      <c r="E60" s="46"/>
      <c r="F60" s="46">
        <v>3</v>
      </c>
      <c r="G60" s="46">
        <f>E60*F60</f>
        <v>0</v>
      </c>
      <c r="H60" s="105"/>
      <c r="I60" s="106"/>
      <c r="J60" s="57"/>
    </row>
    <row r="61" spans="1:11" ht="60" customHeight="1" x14ac:dyDescent="0.3">
      <c r="B61" s="56"/>
      <c r="C61" s="181"/>
      <c r="D61" s="124" t="s">
        <v>47</v>
      </c>
      <c r="E61" s="46"/>
      <c r="F61" s="46">
        <v>3</v>
      </c>
      <c r="G61" s="46">
        <f>E61*F61</f>
        <v>0</v>
      </c>
      <c r="H61" s="105"/>
      <c r="I61" s="106"/>
      <c r="J61" s="57"/>
    </row>
    <row r="62" spans="1:11" ht="60" customHeight="1" x14ac:dyDescent="0.3">
      <c r="B62" s="56"/>
      <c r="C62" s="181"/>
      <c r="D62" s="124" t="s">
        <v>6</v>
      </c>
      <c r="E62" s="46"/>
      <c r="F62" s="46">
        <v>2</v>
      </c>
      <c r="G62" s="46">
        <f>E62*F62</f>
        <v>0</v>
      </c>
      <c r="H62" s="105"/>
      <c r="I62" s="106"/>
      <c r="J62" s="57"/>
    </row>
    <row r="63" spans="1:11" ht="60" customHeight="1" x14ac:dyDescent="0.3">
      <c r="B63" s="56"/>
      <c r="C63" s="183"/>
      <c r="D63" s="47" t="s">
        <v>7</v>
      </c>
      <c r="E63" s="46"/>
      <c r="F63" s="46">
        <v>2</v>
      </c>
      <c r="G63" s="46">
        <f>E63*F63</f>
        <v>0</v>
      </c>
      <c r="H63" s="105"/>
      <c r="I63" s="106"/>
      <c r="J63" s="57"/>
    </row>
    <row r="64" spans="1:11" ht="45" customHeight="1" x14ac:dyDescent="0.3">
      <c r="B64" s="56"/>
      <c r="C64" s="49"/>
      <c r="D64" s="42"/>
      <c r="E64" s="43"/>
      <c r="F64" s="43"/>
      <c r="G64" s="43"/>
      <c r="H64" s="42"/>
      <c r="I64" s="42"/>
      <c r="J64" s="57"/>
    </row>
    <row r="65" spans="2:10" x14ac:dyDescent="0.3">
      <c r="B65" s="56"/>
      <c r="C65" s="49"/>
      <c r="D65" s="74" t="s">
        <v>48</v>
      </c>
      <c r="E65" s="75" t="e">
        <f>SUM(G65)</f>
        <v>#VALUE!</v>
      </c>
      <c r="F65" s="43"/>
      <c r="G65" s="78" t="e">
        <f>SUM(G7:G57)</f>
        <v>#VALUE!</v>
      </c>
      <c r="H65" s="42"/>
      <c r="I65" s="42"/>
      <c r="J65" s="57"/>
    </row>
    <row r="66" spans="2:10" ht="30" customHeight="1" x14ac:dyDescent="0.3">
      <c r="B66" s="56"/>
      <c r="C66" s="49"/>
      <c r="D66" s="76" t="s">
        <v>89</v>
      </c>
      <c r="E66" s="77" t="e">
        <f>(E65/220)*100</f>
        <v>#VALUE!</v>
      </c>
      <c r="F66" s="50"/>
      <c r="G66" s="50"/>
      <c r="H66" s="42"/>
      <c r="I66" s="42"/>
      <c r="J66" s="57"/>
    </row>
    <row r="67" spans="2:10" ht="30" customHeight="1" thickBot="1" x14ac:dyDescent="0.35">
      <c r="B67" s="58"/>
      <c r="C67" s="59"/>
      <c r="D67" s="60"/>
      <c r="E67" s="61"/>
      <c r="F67" s="61"/>
      <c r="G67" s="61"/>
      <c r="H67" s="60"/>
      <c r="I67" s="60"/>
      <c r="J67" s="62"/>
    </row>
  </sheetData>
  <mergeCells count="11">
    <mergeCell ref="C3:H3"/>
    <mergeCell ref="C7:C9"/>
    <mergeCell ref="C4:I4"/>
    <mergeCell ref="C35:C58"/>
    <mergeCell ref="C59:C63"/>
    <mergeCell ref="C14:C15"/>
    <mergeCell ref="C22:C24"/>
    <mergeCell ref="H6:I6"/>
    <mergeCell ref="C10:C13"/>
    <mergeCell ref="C16:C21"/>
    <mergeCell ref="C25:C34"/>
  </mergeCells>
  <hyperlinks>
    <hyperlink ref="H7" r:id="rId1"/>
    <hyperlink ref="H8" r:id="rId2" display="https://www.who.int/emergencies/diseases/novel-coronavirus-2019/situation-reports/"/>
    <hyperlink ref="H21" r:id="rId3"/>
  </hyperlinks>
  <pageMargins left="0.30555555555555558" right="0.27777777777777779" top="0.75" bottom="0.75" header="0.3" footer="0.3"/>
  <pageSetup paperSize="9" orientation="landscape"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'Back end'!$A$16:$A$18</xm:f>
          </x14:formula1>
          <xm:sqref>E67:E76 E78:E81 E64</xm:sqref>
        </x14:dataValidation>
        <x14:dataValidation type="list" allowBlank="1" showInputMessage="1" showErrorMessage="1">
          <x14:formula1>
            <xm:f>'Back end'!$A$11:$A$13</xm:f>
          </x14:formula1>
          <xm:sqref>E40:E42 E46:E58 E60:E63 E7:E38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0"/>
  <sheetViews>
    <sheetView showGridLines="0" tabSelected="1" topLeftCell="A15" zoomScale="85" zoomScaleNormal="85" workbookViewId="0">
      <selection activeCell="B2" sqref="B2:H30"/>
    </sheetView>
  </sheetViews>
  <sheetFormatPr defaultColWidth="11.42578125" defaultRowHeight="15.75" x14ac:dyDescent="0.3"/>
  <cols>
    <col min="1" max="2" width="3.7109375" style="63" customWidth="1"/>
    <col min="3" max="3" width="45" style="63" customWidth="1"/>
    <col min="4" max="7" width="25.7109375" style="63" customWidth="1"/>
    <col min="8" max="9" width="3.7109375" style="63" customWidth="1"/>
    <col min="10" max="16384" width="11.42578125" style="63"/>
  </cols>
  <sheetData>
    <row r="1" spans="2:8" ht="16.5" thickBot="1" x14ac:dyDescent="0.35"/>
    <row r="2" spans="2:8" x14ac:dyDescent="0.3">
      <c r="B2" s="79"/>
      <c r="C2" s="80"/>
      <c r="D2" s="80"/>
      <c r="E2" s="80"/>
      <c r="F2" s="80"/>
      <c r="G2" s="80"/>
      <c r="H2" s="81"/>
    </row>
    <row r="3" spans="2:8" ht="45.95" customHeight="1" x14ac:dyDescent="0.3">
      <c r="B3" s="82"/>
      <c r="C3" s="187" t="s">
        <v>86</v>
      </c>
      <c r="D3" s="187"/>
      <c r="E3" s="187"/>
      <c r="F3" s="187"/>
      <c r="G3" s="187"/>
      <c r="H3" s="83"/>
    </row>
    <row r="4" spans="2:8" ht="45.75" customHeight="1" x14ac:dyDescent="0.3">
      <c r="B4" s="82"/>
      <c r="C4" s="168" t="s">
        <v>37</v>
      </c>
      <c r="D4" s="168"/>
      <c r="E4" s="168"/>
      <c r="F4" s="168"/>
      <c r="G4" s="168"/>
      <c r="H4" s="83"/>
    </row>
    <row r="5" spans="2:8" s="92" customFormat="1" x14ac:dyDescent="0.3">
      <c r="B5" s="89"/>
      <c r="C5" s="90"/>
      <c r="D5" s="90"/>
      <c r="E5" s="90"/>
      <c r="F5" s="90"/>
      <c r="G5" s="90"/>
      <c r="H5" s="91"/>
    </row>
    <row r="6" spans="2:8" x14ac:dyDescent="0.3">
      <c r="B6" s="82"/>
      <c r="C6" s="84"/>
      <c r="D6" s="84"/>
      <c r="E6" s="84"/>
      <c r="F6" s="84"/>
      <c r="G6" s="84"/>
      <c r="H6" s="83"/>
    </row>
    <row r="7" spans="2:8" ht="50.1" customHeight="1" x14ac:dyDescent="0.3">
      <c r="B7" s="82"/>
      <c r="C7" s="188" t="s">
        <v>87</v>
      </c>
      <c r="D7" s="188"/>
      <c r="E7" s="188"/>
      <c r="F7" s="188"/>
      <c r="G7" s="72">
        <f>'Risk Assessment'!M16</f>
        <v>3</v>
      </c>
      <c r="H7" s="83"/>
    </row>
    <row r="8" spans="2:8" x14ac:dyDescent="0.3">
      <c r="B8" s="82"/>
      <c r="C8" s="84"/>
      <c r="D8" s="84"/>
      <c r="E8" s="84"/>
      <c r="F8" s="84"/>
      <c r="G8" s="84"/>
      <c r="H8" s="83"/>
    </row>
    <row r="9" spans="2:8" ht="50.1" customHeight="1" x14ac:dyDescent="0.3">
      <c r="B9" s="82"/>
      <c r="C9" s="189" t="s">
        <v>85</v>
      </c>
      <c r="D9" s="189"/>
      <c r="E9" s="189"/>
      <c r="F9" s="189"/>
      <c r="G9" s="72" t="e">
        <f>'Mitigation Checklist'!E66</f>
        <v>#VALUE!</v>
      </c>
      <c r="H9" s="21"/>
    </row>
    <row r="10" spans="2:8" x14ac:dyDescent="0.3">
      <c r="B10" s="82"/>
      <c r="C10" s="13"/>
      <c r="D10" s="13"/>
      <c r="E10" s="13"/>
      <c r="F10" s="13"/>
      <c r="G10" s="13"/>
      <c r="H10" s="21"/>
    </row>
    <row r="11" spans="2:8" x14ac:dyDescent="0.3">
      <c r="B11" s="82"/>
      <c r="C11" s="13"/>
      <c r="D11" s="13"/>
      <c r="E11" s="13"/>
      <c r="F11" s="13"/>
      <c r="G11" s="13"/>
      <c r="H11" s="21"/>
    </row>
    <row r="12" spans="2:8" ht="29.25" customHeight="1" x14ac:dyDescent="0.4">
      <c r="B12" s="82"/>
      <c r="C12" s="85" t="s">
        <v>90</v>
      </c>
      <c r="D12" s="13"/>
      <c r="E12" s="13"/>
      <c r="F12" s="13"/>
      <c r="G12" s="13"/>
      <c r="H12" s="21"/>
    </row>
    <row r="13" spans="2:8" x14ac:dyDescent="0.3">
      <c r="B13" s="82"/>
      <c r="C13" s="13"/>
      <c r="D13" s="13"/>
      <c r="E13" s="13"/>
      <c r="F13" s="13"/>
      <c r="G13" s="13"/>
      <c r="H13" s="21"/>
    </row>
    <row r="14" spans="2:8" ht="75" customHeight="1" x14ac:dyDescent="0.3">
      <c r="B14" s="82"/>
      <c r="C14" s="69" t="s">
        <v>18</v>
      </c>
      <c r="D14" s="44" t="s">
        <v>91</v>
      </c>
      <c r="E14" s="44" t="s">
        <v>92</v>
      </c>
      <c r="F14" s="44" t="s">
        <v>93</v>
      </c>
      <c r="G14" s="44" t="s">
        <v>94</v>
      </c>
      <c r="H14" s="21"/>
    </row>
    <row r="15" spans="2:8" ht="45" customHeight="1" x14ac:dyDescent="0.3">
      <c r="B15" s="82"/>
      <c r="C15" s="70" t="s">
        <v>19</v>
      </c>
      <c r="D15" s="64" t="s">
        <v>11</v>
      </c>
      <c r="E15" s="64" t="s">
        <v>11</v>
      </c>
      <c r="F15" s="64" t="s">
        <v>11</v>
      </c>
      <c r="G15" s="64" t="s">
        <v>11</v>
      </c>
      <c r="H15" s="21"/>
    </row>
    <row r="16" spans="2:8" ht="45" customHeight="1" x14ac:dyDescent="0.3">
      <c r="B16" s="82"/>
      <c r="C16" s="70" t="s">
        <v>20</v>
      </c>
      <c r="D16" s="64" t="s">
        <v>11</v>
      </c>
      <c r="E16" s="64" t="s">
        <v>11</v>
      </c>
      <c r="F16" s="65" t="s">
        <v>10</v>
      </c>
      <c r="G16" s="65" t="s">
        <v>10</v>
      </c>
      <c r="H16" s="21"/>
    </row>
    <row r="17" spans="2:8" ht="45" customHeight="1" x14ac:dyDescent="0.3">
      <c r="B17" s="82"/>
      <c r="C17" s="70" t="s">
        <v>21</v>
      </c>
      <c r="D17" s="65" t="s">
        <v>10</v>
      </c>
      <c r="E17" s="65" t="s">
        <v>10</v>
      </c>
      <c r="F17" s="65" t="s">
        <v>10</v>
      </c>
      <c r="G17" s="66" t="s">
        <v>9</v>
      </c>
      <c r="H17" s="21"/>
    </row>
    <row r="18" spans="2:8" ht="45" customHeight="1" x14ac:dyDescent="0.3">
      <c r="B18" s="82"/>
      <c r="C18" s="70" t="s">
        <v>22</v>
      </c>
      <c r="D18" s="65" t="s">
        <v>10</v>
      </c>
      <c r="E18" s="66" t="s">
        <v>9</v>
      </c>
      <c r="F18" s="66" t="s">
        <v>9</v>
      </c>
      <c r="G18" s="66" t="s">
        <v>9</v>
      </c>
      <c r="H18" s="21"/>
    </row>
    <row r="19" spans="2:8" ht="45" customHeight="1" x14ac:dyDescent="0.3">
      <c r="B19" s="82"/>
      <c r="C19" s="70" t="s">
        <v>23</v>
      </c>
      <c r="D19" s="66" t="s">
        <v>9</v>
      </c>
      <c r="E19" s="66" t="s">
        <v>9</v>
      </c>
      <c r="F19" s="67" t="s">
        <v>17</v>
      </c>
      <c r="G19" s="71" t="s">
        <v>8</v>
      </c>
      <c r="H19" s="21"/>
    </row>
    <row r="20" spans="2:8" ht="45" customHeight="1" x14ac:dyDescent="0.3">
      <c r="B20" s="82"/>
      <c r="C20" s="70" t="s">
        <v>24</v>
      </c>
      <c r="D20" s="67" t="s">
        <v>16</v>
      </c>
      <c r="E20" s="67" t="s">
        <v>17</v>
      </c>
      <c r="F20" s="71" t="s">
        <v>8</v>
      </c>
      <c r="G20" s="71" t="s">
        <v>8</v>
      </c>
      <c r="H20" s="21"/>
    </row>
    <row r="21" spans="2:8" ht="45" customHeight="1" x14ac:dyDescent="0.3">
      <c r="B21" s="82"/>
      <c r="C21" s="70" t="s">
        <v>25</v>
      </c>
      <c r="D21" s="71" t="s">
        <v>8</v>
      </c>
      <c r="E21" s="71" t="s">
        <v>8</v>
      </c>
      <c r="F21" s="71" t="s">
        <v>8</v>
      </c>
      <c r="G21" s="71" t="s">
        <v>8</v>
      </c>
      <c r="H21" s="21"/>
    </row>
    <row r="22" spans="2:8" x14ac:dyDescent="0.3">
      <c r="B22" s="82"/>
      <c r="C22" s="13"/>
      <c r="D22" s="13"/>
      <c r="E22" s="13"/>
      <c r="F22" s="13"/>
      <c r="G22" s="13"/>
      <c r="H22" s="21"/>
    </row>
    <row r="23" spans="2:8" x14ac:dyDescent="0.3">
      <c r="B23" s="82"/>
      <c r="C23" s="13"/>
      <c r="D23" s="13"/>
      <c r="E23" s="13"/>
      <c r="F23" s="13"/>
      <c r="G23" s="13"/>
      <c r="H23" s="21"/>
    </row>
    <row r="24" spans="2:8" ht="35.1" customHeight="1" x14ac:dyDescent="0.3">
      <c r="B24" s="82"/>
      <c r="C24" s="188" t="s">
        <v>38</v>
      </c>
      <c r="D24" s="188"/>
      <c r="E24" s="188"/>
      <c r="F24" s="188"/>
      <c r="G24" s="188"/>
      <c r="H24" s="21"/>
    </row>
    <row r="25" spans="2:8" ht="50.1" customHeight="1" x14ac:dyDescent="0.3">
      <c r="B25" s="82"/>
      <c r="C25" s="64" t="s">
        <v>26</v>
      </c>
      <c r="D25" s="186" t="s">
        <v>95</v>
      </c>
      <c r="E25" s="186"/>
      <c r="F25" s="186"/>
      <c r="G25" s="186"/>
      <c r="H25" s="21"/>
    </row>
    <row r="26" spans="2:8" ht="50.1" customHeight="1" x14ac:dyDescent="0.3">
      <c r="B26" s="82"/>
      <c r="C26" s="65" t="s">
        <v>27</v>
      </c>
      <c r="D26" s="186" t="s">
        <v>96</v>
      </c>
      <c r="E26" s="186"/>
      <c r="F26" s="186"/>
      <c r="G26" s="186"/>
      <c r="H26" s="21"/>
    </row>
    <row r="27" spans="2:8" ht="50.1" customHeight="1" x14ac:dyDescent="0.3">
      <c r="B27" s="82"/>
      <c r="C27" s="66" t="s">
        <v>28</v>
      </c>
      <c r="D27" s="186" t="s">
        <v>97</v>
      </c>
      <c r="E27" s="186"/>
      <c r="F27" s="186"/>
      <c r="G27" s="186"/>
      <c r="H27" s="21"/>
    </row>
    <row r="28" spans="2:8" ht="50.1" customHeight="1" x14ac:dyDescent="0.3">
      <c r="B28" s="82"/>
      <c r="C28" s="67" t="s">
        <v>29</v>
      </c>
      <c r="D28" s="186" t="s">
        <v>98</v>
      </c>
      <c r="E28" s="186"/>
      <c r="F28" s="186"/>
      <c r="G28" s="186"/>
      <c r="H28" s="21"/>
    </row>
    <row r="29" spans="2:8" ht="50.1" customHeight="1" x14ac:dyDescent="0.3">
      <c r="B29" s="82"/>
      <c r="C29" s="68" t="s">
        <v>30</v>
      </c>
      <c r="D29" s="186" t="s">
        <v>99</v>
      </c>
      <c r="E29" s="186"/>
      <c r="F29" s="186"/>
      <c r="G29" s="186"/>
      <c r="H29" s="21"/>
    </row>
    <row r="30" spans="2:8" ht="16.5" thickBot="1" x14ac:dyDescent="0.35">
      <c r="B30" s="86"/>
      <c r="C30" s="87"/>
      <c r="D30" s="87"/>
      <c r="E30" s="87"/>
      <c r="F30" s="87"/>
      <c r="G30" s="87"/>
      <c r="H30" s="88"/>
    </row>
  </sheetData>
  <mergeCells count="10">
    <mergeCell ref="C4:G4"/>
    <mergeCell ref="C3:G3"/>
    <mergeCell ref="C7:F7"/>
    <mergeCell ref="C9:F9"/>
    <mergeCell ref="C24:G24"/>
    <mergeCell ref="D25:G25"/>
    <mergeCell ref="D26:G26"/>
    <mergeCell ref="D27:G27"/>
    <mergeCell ref="D28:G28"/>
    <mergeCell ref="D29:G29"/>
  </mergeCells>
  <printOptions horizontalCentered="1"/>
  <pageMargins left="0.39370078740157483" right="0.39370078740157483" top="0.59055118110236227" bottom="0.39370078740157483" header="0.31496062992125984" footer="0.31496062992125984"/>
  <pageSetup paperSize="9" scale="5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activeCell="A8" sqref="A8:A9"/>
    </sheetView>
  </sheetViews>
  <sheetFormatPr defaultColWidth="8.85546875" defaultRowHeight="15" x14ac:dyDescent="0.25"/>
  <cols>
    <col min="1" max="1" width="9.140625" customWidth="1"/>
    <col min="11" max="12" width="12.7109375" customWidth="1"/>
    <col min="13" max="13" width="13.85546875" customWidth="1"/>
    <col min="14" max="14" width="13.140625" customWidth="1"/>
  </cols>
  <sheetData>
    <row r="1" spans="1:1" ht="27" customHeight="1" x14ac:dyDescent="0.25"/>
    <row r="8" spans="1:1" x14ac:dyDescent="0.25">
      <c r="A8">
        <v>0</v>
      </c>
    </row>
    <row r="9" spans="1:1" x14ac:dyDescent="0.25">
      <c r="A9">
        <v>1</v>
      </c>
    </row>
    <row r="11" spans="1:1" x14ac:dyDescent="0.25">
      <c r="A11">
        <v>0</v>
      </c>
    </row>
    <row r="12" spans="1:1" x14ac:dyDescent="0.25">
      <c r="A12">
        <v>1</v>
      </c>
    </row>
    <row r="13" spans="1:1" x14ac:dyDescent="0.25">
      <c r="A13">
        <v>2</v>
      </c>
    </row>
    <row r="16" spans="1:1" x14ac:dyDescent="0.25">
      <c r="A16">
        <v>1</v>
      </c>
    </row>
    <row r="17" spans="1:1" x14ac:dyDescent="0.25">
      <c r="A17">
        <v>2</v>
      </c>
    </row>
    <row r="18" spans="1:1" x14ac:dyDescent="0.25">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5C02-52F6-4E46-9119-20A0A7476D1E}">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8c2529e-4070-466f-b9f4-c831f8c9b58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Risk Assessment</vt:lpstr>
      <vt:lpstr>Mitigation Checklist</vt:lpstr>
      <vt:lpstr>Overall Risk Score</vt:lpstr>
      <vt:lpstr>Back end</vt:lpstr>
      <vt:lpstr>Instructions!_Toc197309289</vt:lpstr>
      <vt:lpstr>Instructions!Print_Area</vt:lpstr>
      <vt:lpstr>'Overall Risk Score'!Print_Area</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Tim Malyon</cp:lastModifiedBy>
  <cp:lastPrinted>2020-05-06T21:32:01Z</cp:lastPrinted>
  <dcterms:created xsi:type="dcterms:W3CDTF">2020-03-04T17:33:16Z</dcterms:created>
  <dcterms:modified xsi:type="dcterms:W3CDTF">2020-05-24T13:40:05Z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